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transnetsocltd-my.sharepoint.com/personal/aifheli_lambani_transnet_net/Documents/Contracts/Soft Services/MP Short-Term Cleaning/Lydenburg/"/>
    </mc:Choice>
  </mc:AlternateContent>
  <xr:revisionPtr revIDLastSave="0" documentId="8_{3A072CB7-7065-4287-ADFA-883B640EFE92}" xr6:coauthVersionLast="47" xr6:coauthVersionMax="47" xr10:uidLastSave="{00000000-0000-0000-0000-000000000000}"/>
  <bookViews>
    <workbookView xWindow="-110" yWindow="-110" windowWidth="19420" windowHeight="10300" tabRatio="753" xr2:uid="{4D2BBE95-D7EC-44F3-BB7A-92E0D0854BFB}"/>
  </bookViews>
  <sheets>
    <sheet name="Summary" sheetId="4" r:id="rId1"/>
    <sheet name="Cleaning and Gardening Services" sheetId="1" r:id="rId2"/>
    <sheet name="Hygiene Services" sheetId="2" r:id="rId3"/>
    <sheet name="Pest Control Services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E10" i="2"/>
  <c r="G25" i="1"/>
  <c r="G11" i="1"/>
  <c r="G25" i="3" l="1"/>
  <c r="G11" i="3"/>
  <c r="G12" i="3" l="1"/>
  <c r="G13" i="3" s="1"/>
  <c r="G26" i="3"/>
  <c r="G27" i="3" s="1"/>
  <c r="G12" i="1" l="1"/>
  <c r="G13" i="1" s="1"/>
  <c r="G26" i="1"/>
  <c r="G27" i="1" s="1"/>
  <c r="E11" i="2"/>
  <c r="E12" i="2" s="1"/>
  <c r="E23" i="2"/>
  <c r="E24" i="2" s="1"/>
</calcChain>
</file>

<file path=xl/sharedStrings.xml><?xml version="1.0" encoding="utf-8"?>
<sst xmlns="http://schemas.openxmlformats.org/spreadsheetml/2006/main" count="294" uniqueCount="82">
  <si>
    <t>Depot</t>
  </si>
  <si>
    <t>Description of Services</t>
  </si>
  <si>
    <t>Total per Month</t>
  </si>
  <si>
    <t>Total Cost per month</t>
  </si>
  <si>
    <t>Total Cost/ 11months</t>
  </si>
  <si>
    <t>Lydenburg</t>
  </si>
  <si>
    <t>Cleaning and Gardening Services</t>
  </si>
  <si>
    <t>Hygiene Services</t>
  </si>
  <si>
    <t>Belfast</t>
  </si>
  <si>
    <t>GRAND TOTAL</t>
  </si>
  <si>
    <t>GRAND TOTAL (Incl. VAT)</t>
  </si>
  <si>
    <t>Site/Affected Property</t>
  </si>
  <si>
    <t>Asset Number</t>
  </si>
  <si>
    <t>Asset Name</t>
  </si>
  <si>
    <t>Square Meters</t>
  </si>
  <si>
    <t>Frequency of Services</t>
  </si>
  <si>
    <t>Unit Rate</t>
  </si>
  <si>
    <t>Total Per Month</t>
  </si>
  <si>
    <t>Lydenburg Depot, (5 Cleaners - Day &amp; Night shifts - &amp; 2 Gardener Plus 1 Supervisor)</t>
  </si>
  <si>
    <t xml:space="preserve">OPERATIONS </t>
  </si>
  <si>
    <t>02AZ327P</t>
  </si>
  <si>
    <t>Station building</t>
  </si>
  <si>
    <t xml:space="preserve">Monday to Sunday, day &amp; night shift, including public holidays. </t>
  </si>
  <si>
    <t>02AZ326P</t>
  </si>
  <si>
    <t>Toilets/waiting room</t>
  </si>
  <si>
    <t>02AZ354P</t>
  </si>
  <si>
    <t xml:space="preserve">KDS - office - Loco </t>
  </si>
  <si>
    <t>02AZ359P</t>
  </si>
  <si>
    <t>Mess &amp; Ablution - Loco</t>
  </si>
  <si>
    <t>INFRA</t>
  </si>
  <si>
    <t>02RZ301P</t>
  </si>
  <si>
    <t>Infra 1 Parking/Garage</t>
  </si>
  <si>
    <t xml:space="preserve"> (Monday to Friday) </t>
  </si>
  <si>
    <t>02PZ305P</t>
  </si>
  <si>
    <t>Infra 2 (Rest room/ office)</t>
  </si>
  <si>
    <t>02YZ281P</t>
  </si>
  <si>
    <t xml:space="preserve">Infra 2 </t>
  </si>
  <si>
    <t>TOTAL (Excl. VAT)</t>
  </si>
  <si>
    <t>VAT</t>
  </si>
  <si>
    <t>TOTAL (Incl. VAT)</t>
  </si>
  <si>
    <t>Belfast Depot (4 Cleaners , 3 day shift, &amp; 1 night shift Cleaner, 1 Gardener, &amp; 1 Supervisor)</t>
  </si>
  <si>
    <t>Operations</t>
  </si>
  <si>
    <t>02BZ505P</t>
  </si>
  <si>
    <t>Station/Loco Building</t>
  </si>
  <si>
    <t>02AZ531P</t>
  </si>
  <si>
    <t>Telecoms</t>
  </si>
  <si>
    <t>Monday to Friday, day shift only.</t>
  </si>
  <si>
    <t>02AZ508</t>
  </si>
  <si>
    <t>Signal Mess &amp; Ablution</t>
  </si>
  <si>
    <t>02AZ516P</t>
  </si>
  <si>
    <t>Perway Security Guardhouse</t>
  </si>
  <si>
    <t>02AZ509P</t>
  </si>
  <si>
    <t>Signal Office &amp; Kitchen</t>
  </si>
  <si>
    <t>02AZ518</t>
  </si>
  <si>
    <t>Perway Offices</t>
  </si>
  <si>
    <t>02AZ517P</t>
  </si>
  <si>
    <t>Perway Boardroom</t>
  </si>
  <si>
    <t>02AZ515P</t>
  </si>
  <si>
    <t>Perway Mess &amp; Ablution</t>
  </si>
  <si>
    <t>Equipment Rental</t>
  </si>
  <si>
    <t>Quantity</t>
  </si>
  <si>
    <t>Unit</t>
  </si>
  <si>
    <t>Total (Monthly)</t>
  </si>
  <si>
    <t xml:space="preserve">Lydenburg Hygiene Equipment Rental and Servicing </t>
  </si>
  <si>
    <t>Tissue Holders</t>
  </si>
  <si>
    <t>Each</t>
  </si>
  <si>
    <t>Liquid Soap Dispensers</t>
  </si>
  <si>
    <t>Battery Operated Air freshener dispenser</t>
  </si>
  <si>
    <t>Toilet seat sanitizer dispenser</t>
  </si>
  <si>
    <t>Sanitary She-bins</t>
  </si>
  <si>
    <t>Wall Hand Towel Bin</t>
  </si>
  <si>
    <t>Paper Towel Holder</t>
  </si>
  <si>
    <t>TOTAL Excl. VAT</t>
  </si>
  <si>
    <t>TOTAL Incl. VAT</t>
  </si>
  <si>
    <t xml:space="preserve">Belfast Hygiene Equipment Rental and Servicing </t>
  </si>
  <si>
    <t>Total Per Quarter</t>
  </si>
  <si>
    <t>Lydenburg Depot</t>
  </si>
  <si>
    <t>Treatment of Rats/Mice/Cockroaches/Ants/rodents/booklice/flies/bees/snake &amp; fumigation.</t>
  </si>
  <si>
    <t>Belfast Depot</t>
  </si>
  <si>
    <t>XXXX</t>
  </si>
  <si>
    <t>R</t>
  </si>
  <si>
    <r>
      <t xml:space="preserve">Pest Control Services </t>
    </r>
    <r>
      <rPr>
        <sz val="11"/>
        <color rgb="FFFF0000"/>
        <rFont val="Aptos Narrow"/>
        <family val="2"/>
        <scheme val="minor"/>
      </rPr>
      <t>(Quarterly) X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</si>
</sst>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&quot;* #,##0.00_-;\-&quot;R&quot;* #,##0.00_-;_-&quot;R&quot;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Tahoma"/>
      <family val="2"/>
    </font>
    <font>
      <sz val="9"/>
      <color theme="1"/>
      <name val="Aptos Narrow"/>
      <family val="2"/>
      <scheme val="minor"/>
    </font>
    <font>
      <sz val="9"/>
      <color rgb="FF000000"/>
      <name val="Arial"/>
      <family val="2"/>
    </font>
    <font>
      <sz val="8"/>
      <name val="Aptos Narrow"/>
      <family val="2"/>
      <scheme val="minor"/>
    </font>
    <font>
      <sz val="9"/>
      <color theme="1"/>
      <name val="Tahoma"/>
      <family val="2"/>
    </font>
    <font>
      <sz val="11"/>
      <color rgb="FFFF0000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4" fontId="2" fillId="0" borderId="4" xfId="1" applyFont="1" applyBorder="1"/>
    <xf numFmtId="44" fontId="2" fillId="0" borderId="1" xfId="1" applyFont="1" applyBorder="1"/>
    <xf numFmtId="0" fontId="2" fillId="0" borderId="1" xfId="0" applyFont="1" applyBorder="1" applyAlignment="1">
      <alignment horizontal="left" vertical="center" wrapText="1"/>
    </xf>
    <xf numFmtId="44" fontId="2" fillId="0" borderId="5" xfId="0" applyNumberFormat="1" applyFont="1" applyBorder="1"/>
    <xf numFmtId="0" fontId="2" fillId="0" borderId="0" xfId="0" applyFont="1" applyAlignment="1">
      <alignment horizontal="right"/>
    </xf>
    <xf numFmtId="44" fontId="2" fillId="0" borderId="0" xfId="1" applyFont="1" applyBorder="1"/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44" fontId="6" fillId="0" borderId="1" xfId="1" applyFont="1" applyBorder="1"/>
    <xf numFmtId="9" fontId="6" fillId="0" borderId="0" xfId="2" applyFont="1"/>
    <xf numFmtId="0" fontId="7" fillId="0" borderId="1" xfId="0" applyFont="1" applyBorder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4" fillId="0" borderId="2" xfId="0" applyFont="1" applyBorder="1" applyAlignment="1">
      <alignment horizontal="center" vertical="center"/>
    </xf>
    <xf numFmtId="0" fontId="9" fillId="0" borderId="0" xfId="0" applyFont="1"/>
    <xf numFmtId="0" fontId="9" fillId="0" borderId="1" xfId="0" applyFont="1" applyBorder="1"/>
    <xf numFmtId="0" fontId="4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/>
    </xf>
    <xf numFmtId="44" fontId="11" fillId="0" borderId="1" xfId="1" applyFont="1" applyBorder="1"/>
    <xf numFmtId="44" fontId="2" fillId="0" borderId="1" xfId="0" applyNumberFormat="1" applyFont="1" applyBorder="1" applyAlignment="1">
      <alignment vertical="center"/>
    </xf>
    <xf numFmtId="44" fontId="2" fillId="0" borderId="1" xfId="0" applyNumberFormat="1" applyFont="1" applyBorder="1" applyAlignment="1">
      <alignment vertical="center" wrapText="1"/>
    </xf>
    <xf numFmtId="44" fontId="2" fillId="0" borderId="2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11D9B-14F3-4F58-866D-634931B0E65B}">
  <dimension ref="A1:G11"/>
  <sheetViews>
    <sheetView tabSelected="1" workbookViewId="0">
      <selection activeCell="H4" sqref="H4"/>
    </sheetView>
  </sheetViews>
  <sheetFormatPr defaultRowHeight="14.5" x14ac:dyDescent="0.35"/>
  <cols>
    <col min="1" max="1" width="15.7265625" customWidth="1"/>
    <col min="2" max="2" width="24.453125" customWidth="1"/>
    <col min="3" max="3" width="12.1796875" customWidth="1"/>
    <col min="4" max="4" width="12.81640625" bestFit="1" customWidth="1"/>
    <col min="5" max="5" width="14.26953125" bestFit="1" customWidth="1"/>
    <col min="6" max="6" width="14.54296875" customWidth="1"/>
    <col min="7" max="7" width="13.1796875" customWidth="1"/>
  </cols>
  <sheetData>
    <row r="1" spans="1:7" ht="29" x14ac:dyDescent="0.3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</row>
    <row r="2" spans="1:7" ht="29" x14ac:dyDescent="0.35">
      <c r="A2" s="36" t="s">
        <v>5</v>
      </c>
      <c r="B2" s="6" t="s">
        <v>6</v>
      </c>
      <c r="C2" s="33" t="s">
        <v>80</v>
      </c>
      <c r="D2" s="34" t="s">
        <v>80</v>
      </c>
      <c r="E2" s="35" t="s">
        <v>80</v>
      </c>
    </row>
    <row r="3" spans="1:7" x14ac:dyDescent="0.35">
      <c r="A3" s="36"/>
      <c r="B3" s="6" t="s">
        <v>7</v>
      </c>
      <c r="C3" s="33" t="s">
        <v>80</v>
      </c>
      <c r="D3" s="34" t="s">
        <v>80</v>
      </c>
      <c r="E3" s="35" t="s">
        <v>80</v>
      </c>
    </row>
    <row r="4" spans="1:7" ht="29" x14ac:dyDescent="0.35">
      <c r="A4" s="36"/>
      <c r="B4" s="6" t="s">
        <v>81</v>
      </c>
      <c r="C4" s="33" t="s">
        <v>80</v>
      </c>
      <c r="D4" s="34" t="s">
        <v>80</v>
      </c>
      <c r="E4" s="35" t="s">
        <v>80</v>
      </c>
    </row>
    <row r="5" spans="1:7" ht="29" x14ac:dyDescent="0.35">
      <c r="A5" s="36" t="s">
        <v>8</v>
      </c>
      <c r="B5" s="6" t="s">
        <v>6</v>
      </c>
      <c r="C5" s="33" t="s">
        <v>80</v>
      </c>
      <c r="D5" s="34" t="s">
        <v>80</v>
      </c>
      <c r="E5" s="35" t="s">
        <v>80</v>
      </c>
    </row>
    <row r="6" spans="1:7" x14ac:dyDescent="0.35">
      <c r="A6" s="36"/>
      <c r="B6" s="6" t="s">
        <v>7</v>
      </c>
      <c r="C6" s="33" t="s">
        <v>80</v>
      </c>
      <c r="D6" s="34" t="s">
        <v>80</v>
      </c>
      <c r="E6" s="35" t="s">
        <v>80</v>
      </c>
    </row>
    <row r="7" spans="1:7" ht="29" x14ac:dyDescent="0.35">
      <c r="A7" s="36"/>
      <c r="B7" s="6" t="s">
        <v>81</v>
      </c>
      <c r="C7" s="33" t="s">
        <v>80</v>
      </c>
      <c r="D7" s="34" t="s">
        <v>80</v>
      </c>
      <c r="E7" s="35" t="s">
        <v>80</v>
      </c>
    </row>
    <row r="8" spans="1:7" ht="26.15" customHeight="1" thickBot="1" x14ac:dyDescent="0.4">
      <c r="A8" s="37" t="s">
        <v>9</v>
      </c>
      <c r="B8" s="37"/>
      <c r="C8" s="37"/>
      <c r="D8" s="37"/>
      <c r="E8" s="11" t="s">
        <v>80</v>
      </c>
      <c r="F8" s="24"/>
      <c r="G8" s="25"/>
    </row>
    <row r="9" spans="1:7" ht="26.15" customHeight="1" thickTop="1" thickBot="1" x14ac:dyDescent="0.4">
      <c r="A9" s="37" t="s">
        <v>38</v>
      </c>
      <c r="B9" s="37"/>
      <c r="C9" s="37"/>
      <c r="D9" s="37"/>
      <c r="E9" s="11" t="s">
        <v>80</v>
      </c>
      <c r="F9" s="24"/>
      <c r="G9" s="25"/>
    </row>
    <row r="10" spans="1:7" ht="24.65" customHeight="1" thickTop="1" thickBot="1" x14ac:dyDescent="0.4">
      <c r="A10" s="37" t="s">
        <v>10</v>
      </c>
      <c r="B10" s="37"/>
      <c r="C10" s="37"/>
      <c r="D10" s="37"/>
      <c r="E10" s="11" t="s">
        <v>80</v>
      </c>
      <c r="F10" s="24"/>
      <c r="G10" s="25"/>
    </row>
    <row r="11" spans="1:7" ht="15" thickTop="1" x14ac:dyDescent="0.35"/>
  </sheetData>
  <mergeCells count="5">
    <mergeCell ref="A2:A4"/>
    <mergeCell ref="A5:A7"/>
    <mergeCell ref="A8:D8"/>
    <mergeCell ref="A9:D9"/>
    <mergeCell ref="A10:D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9C711-2279-4E46-8086-F08BEFCFCE17}">
  <dimension ref="A1:I27"/>
  <sheetViews>
    <sheetView topLeftCell="A16" workbookViewId="0">
      <selection activeCell="D17" sqref="D17:D24"/>
    </sheetView>
  </sheetViews>
  <sheetFormatPr defaultColWidth="8.7265625" defaultRowHeight="12" x14ac:dyDescent="0.3"/>
  <cols>
    <col min="1" max="1" width="14" style="18" customWidth="1"/>
    <col min="2" max="2" width="14.1796875" style="18" customWidth="1"/>
    <col min="3" max="3" width="16.54296875" style="18" customWidth="1"/>
    <col min="4" max="4" width="10.1796875" style="18" customWidth="1"/>
    <col min="5" max="5" width="15.1796875" style="18" bestFit="1" customWidth="1"/>
    <col min="6" max="6" width="8.1796875" style="18" bestFit="1" customWidth="1"/>
    <col min="7" max="7" width="13.453125" style="18" bestFit="1" customWidth="1"/>
    <col min="8" max="8" width="9.7265625" style="18" bestFit="1" customWidth="1"/>
    <col min="9" max="16384" width="8.7265625" style="18"/>
  </cols>
  <sheetData>
    <row r="1" spans="1:9" x14ac:dyDescent="0.3">
      <c r="A1" s="47" t="s">
        <v>11</v>
      </c>
      <c r="B1" s="47"/>
      <c r="C1" s="47"/>
      <c r="D1" s="47"/>
      <c r="E1" s="47"/>
      <c r="F1" s="47"/>
      <c r="G1" s="47"/>
    </row>
    <row r="2" spans="1:9" ht="23" x14ac:dyDescent="0.3">
      <c r="A2" s="17" t="s">
        <v>0</v>
      </c>
      <c r="B2" s="17" t="s">
        <v>12</v>
      </c>
      <c r="C2" s="17" t="s">
        <v>13</v>
      </c>
      <c r="D2" s="17" t="s">
        <v>14</v>
      </c>
      <c r="E2" s="17" t="s">
        <v>15</v>
      </c>
      <c r="F2" s="17" t="s">
        <v>16</v>
      </c>
      <c r="G2" s="17" t="s">
        <v>17</v>
      </c>
    </row>
    <row r="3" spans="1:9" ht="24" customHeight="1" x14ac:dyDescent="0.3">
      <c r="A3" s="48" t="s">
        <v>18</v>
      </c>
      <c r="B3" s="48"/>
      <c r="C3" s="48"/>
      <c r="D3" s="48"/>
      <c r="E3" s="48"/>
      <c r="F3" s="48"/>
      <c r="G3" s="48"/>
    </row>
    <row r="4" spans="1:9" x14ac:dyDescent="0.3">
      <c r="A4" s="44" t="s">
        <v>19</v>
      </c>
      <c r="B4" s="28" t="s">
        <v>20</v>
      </c>
      <c r="C4" s="28" t="s">
        <v>21</v>
      </c>
      <c r="D4" s="20">
        <v>417</v>
      </c>
      <c r="E4" s="41" t="s">
        <v>22</v>
      </c>
      <c r="F4" s="32" t="s">
        <v>80</v>
      </c>
      <c r="G4" s="32" t="s">
        <v>80</v>
      </c>
    </row>
    <row r="5" spans="1:9" x14ac:dyDescent="0.3">
      <c r="A5" s="45"/>
      <c r="B5" s="28" t="s">
        <v>23</v>
      </c>
      <c r="C5" s="28" t="s">
        <v>24</v>
      </c>
      <c r="D5" s="20">
        <v>97</v>
      </c>
      <c r="E5" s="42"/>
      <c r="F5" s="32" t="s">
        <v>80</v>
      </c>
      <c r="G5" s="32" t="s">
        <v>80</v>
      </c>
    </row>
    <row r="6" spans="1:9" x14ac:dyDescent="0.3">
      <c r="A6" s="45"/>
      <c r="B6" s="28" t="s">
        <v>25</v>
      </c>
      <c r="C6" s="28" t="s">
        <v>26</v>
      </c>
      <c r="D6" s="20">
        <v>302</v>
      </c>
      <c r="E6" s="42"/>
      <c r="F6" s="32" t="s">
        <v>80</v>
      </c>
      <c r="G6" s="32" t="s">
        <v>80</v>
      </c>
    </row>
    <row r="7" spans="1:9" ht="23.5" x14ac:dyDescent="0.3">
      <c r="A7" s="46"/>
      <c r="B7" s="27" t="s">
        <v>27</v>
      </c>
      <c r="C7" s="30" t="s">
        <v>28</v>
      </c>
      <c r="D7" s="20">
        <v>170</v>
      </c>
      <c r="E7" s="43"/>
      <c r="F7" s="32" t="s">
        <v>80</v>
      </c>
      <c r="G7" s="32" t="s">
        <v>80</v>
      </c>
    </row>
    <row r="8" spans="1:9" ht="23" x14ac:dyDescent="0.3">
      <c r="A8" s="44" t="s">
        <v>29</v>
      </c>
      <c r="B8" s="19" t="s">
        <v>30</v>
      </c>
      <c r="C8" s="19" t="s">
        <v>31</v>
      </c>
      <c r="D8" s="20">
        <v>18</v>
      </c>
      <c r="E8" s="1" t="s">
        <v>32</v>
      </c>
      <c r="F8" s="32" t="s">
        <v>80</v>
      </c>
      <c r="G8" s="32" t="s">
        <v>80</v>
      </c>
    </row>
    <row r="9" spans="1:9" ht="23" x14ac:dyDescent="0.3">
      <c r="A9" s="45"/>
      <c r="B9" s="19" t="s">
        <v>33</v>
      </c>
      <c r="C9" s="19" t="s">
        <v>34</v>
      </c>
      <c r="D9" s="20">
        <v>86</v>
      </c>
      <c r="E9" s="1" t="s">
        <v>32</v>
      </c>
      <c r="F9" s="32" t="s">
        <v>80</v>
      </c>
      <c r="G9" s="32" t="s">
        <v>80</v>
      </c>
    </row>
    <row r="10" spans="1:9" x14ac:dyDescent="0.3">
      <c r="A10" s="45"/>
      <c r="B10" s="19" t="s">
        <v>35</v>
      </c>
      <c r="C10" s="19" t="s">
        <v>36</v>
      </c>
      <c r="D10" s="20">
        <v>42</v>
      </c>
      <c r="E10" s="1" t="s">
        <v>32</v>
      </c>
      <c r="F10" s="32" t="s">
        <v>80</v>
      </c>
      <c r="G10" s="32" t="s">
        <v>80</v>
      </c>
    </row>
    <row r="11" spans="1:9" x14ac:dyDescent="0.3">
      <c r="A11" s="38" t="s">
        <v>37</v>
      </c>
      <c r="B11" s="39"/>
      <c r="C11" s="39"/>
      <c r="D11" s="39"/>
      <c r="E11" s="39"/>
      <c r="F11" s="40"/>
      <c r="G11" s="21">
        <f>SUM(G4:G10)</f>
        <v>0</v>
      </c>
      <c r="H11" s="21"/>
      <c r="I11" s="22"/>
    </row>
    <row r="12" spans="1:9" x14ac:dyDescent="0.3">
      <c r="A12" s="38" t="s">
        <v>38</v>
      </c>
      <c r="B12" s="39"/>
      <c r="C12" s="39"/>
      <c r="D12" s="39"/>
      <c r="E12" s="39"/>
      <c r="F12" s="40"/>
      <c r="G12" s="21">
        <f>G11*0.15</f>
        <v>0</v>
      </c>
    </row>
    <row r="13" spans="1:9" x14ac:dyDescent="0.3">
      <c r="A13" s="38" t="s">
        <v>39</v>
      </c>
      <c r="B13" s="39"/>
      <c r="C13" s="39"/>
      <c r="D13" s="39"/>
      <c r="E13" s="39"/>
      <c r="F13" s="40"/>
      <c r="G13" s="21">
        <f>G11+G12</f>
        <v>0</v>
      </c>
    </row>
    <row r="14" spans="1:9" x14ac:dyDescent="0.3">
      <c r="A14" s="14"/>
      <c r="B14" s="15"/>
      <c r="C14" s="15"/>
      <c r="D14" s="15"/>
      <c r="E14" s="15"/>
      <c r="F14" s="16"/>
      <c r="G14" s="21"/>
    </row>
    <row r="15" spans="1:9" ht="23" x14ac:dyDescent="0.3">
      <c r="A15" s="17" t="s">
        <v>0</v>
      </c>
      <c r="B15" s="17" t="s">
        <v>12</v>
      </c>
      <c r="C15" s="17" t="s">
        <v>13</v>
      </c>
      <c r="D15" s="17" t="s">
        <v>14</v>
      </c>
      <c r="E15" s="17" t="s">
        <v>15</v>
      </c>
      <c r="F15" s="17" t="s">
        <v>16</v>
      </c>
      <c r="G15" s="17" t="s">
        <v>17</v>
      </c>
    </row>
    <row r="16" spans="1:9" ht="22" customHeight="1" x14ac:dyDescent="0.3">
      <c r="A16" s="49" t="s">
        <v>40</v>
      </c>
      <c r="B16" s="49"/>
      <c r="C16" s="49"/>
      <c r="D16" s="49"/>
      <c r="E16" s="49"/>
      <c r="F16" s="49"/>
      <c r="G16" s="49"/>
    </row>
    <row r="17" spans="1:9" ht="20.149999999999999" customHeight="1" x14ac:dyDescent="0.3">
      <c r="A17" s="26" t="s">
        <v>41</v>
      </c>
      <c r="B17" s="2" t="s">
        <v>42</v>
      </c>
      <c r="C17" s="2" t="s">
        <v>43</v>
      </c>
      <c r="D17" s="23">
        <v>60</v>
      </c>
      <c r="E17" s="29" t="s">
        <v>22</v>
      </c>
      <c r="F17" s="32" t="s">
        <v>80</v>
      </c>
      <c r="G17" s="32" t="s">
        <v>80</v>
      </c>
    </row>
    <row r="18" spans="1:9" ht="23" x14ac:dyDescent="0.3">
      <c r="A18" s="44" t="s">
        <v>29</v>
      </c>
      <c r="B18" s="2" t="s">
        <v>44</v>
      </c>
      <c r="C18" s="2" t="s">
        <v>45</v>
      </c>
      <c r="D18" s="3">
        <v>60</v>
      </c>
      <c r="E18" s="1" t="s">
        <v>46</v>
      </c>
      <c r="F18" s="32" t="s">
        <v>80</v>
      </c>
      <c r="G18" s="32" t="s">
        <v>80</v>
      </c>
    </row>
    <row r="19" spans="1:9" ht="23" x14ac:dyDescent="0.3">
      <c r="A19" s="45"/>
      <c r="B19" s="2" t="s">
        <v>47</v>
      </c>
      <c r="C19" s="31" t="s">
        <v>48</v>
      </c>
      <c r="D19" s="3">
        <v>15</v>
      </c>
      <c r="E19" s="1" t="s">
        <v>46</v>
      </c>
      <c r="F19" s="32" t="s">
        <v>80</v>
      </c>
      <c r="G19" s="32" t="s">
        <v>80</v>
      </c>
    </row>
    <row r="20" spans="1:9" ht="23" x14ac:dyDescent="0.3">
      <c r="A20" s="45"/>
      <c r="B20" s="2" t="s">
        <v>49</v>
      </c>
      <c r="C20" s="31" t="s">
        <v>50</v>
      </c>
      <c r="D20" s="3">
        <v>30</v>
      </c>
      <c r="E20" s="1" t="s">
        <v>46</v>
      </c>
      <c r="F20" s="32" t="s">
        <v>80</v>
      </c>
      <c r="G20" s="32" t="s">
        <v>80</v>
      </c>
    </row>
    <row r="21" spans="1:9" ht="23" x14ac:dyDescent="0.3">
      <c r="A21" s="45"/>
      <c r="B21" s="2" t="s">
        <v>51</v>
      </c>
      <c r="C21" s="2" t="s">
        <v>52</v>
      </c>
      <c r="D21" s="3">
        <v>125</v>
      </c>
      <c r="E21" s="1" t="s">
        <v>46</v>
      </c>
      <c r="F21" s="32" t="s">
        <v>80</v>
      </c>
      <c r="G21" s="32" t="s">
        <v>80</v>
      </c>
    </row>
    <row r="22" spans="1:9" ht="23" x14ac:dyDescent="0.3">
      <c r="A22" s="45"/>
      <c r="B22" s="2" t="s">
        <v>53</v>
      </c>
      <c r="C22" s="2" t="s">
        <v>54</v>
      </c>
      <c r="D22" s="3">
        <v>30</v>
      </c>
      <c r="E22" s="1" t="s">
        <v>46</v>
      </c>
      <c r="F22" s="32" t="s">
        <v>80</v>
      </c>
      <c r="G22" s="32" t="s">
        <v>80</v>
      </c>
    </row>
    <row r="23" spans="1:9" ht="23" x14ac:dyDescent="0.3">
      <c r="A23" s="45"/>
      <c r="B23" s="2" t="s">
        <v>55</v>
      </c>
      <c r="C23" s="2" t="s">
        <v>56</v>
      </c>
      <c r="D23" s="3">
        <v>100</v>
      </c>
      <c r="E23" s="1" t="s">
        <v>46</v>
      </c>
      <c r="F23" s="32" t="s">
        <v>80</v>
      </c>
      <c r="G23" s="32" t="s">
        <v>80</v>
      </c>
    </row>
    <row r="24" spans="1:9" ht="23" x14ac:dyDescent="0.3">
      <c r="A24" s="46"/>
      <c r="B24" s="2" t="s">
        <v>57</v>
      </c>
      <c r="C24" s="2" t="s">
        <v>58</v>
      </c>
      <c r="D24" s="3">
        <v>60</v>
      </c>
      <c r="E24" s="1" t="s">
        <v>46</v>
      </c>
      <c r="F24" s="32" t="s">
        <v>80</v>
      </c>
      <c r="G24" s="32" t="s">
        <v>80</v>
      </c>
    </row>
    <row r="25" spans="1:9" x14ac:dyDescent="0.3">
      <c r="A25" s="38" t="s">
        <v>37</v>
      </c>
      <c r="B25" s="39"/>
      <c r="C25" s="39"/>
      <c r="D25" s="39"/>
      <c r="E25" s="39"/>
      <c r="F25" s="40"/>
      <c r="G25" s="21">
        <f>SUM(G17:G24)</f>
        <v>0</v>
      </c>
      <c r="H25" s="21"/>
      <c r="I25" s="22"/>
    </row>
    <row r="26" spans="1:9" x14ac:dyDescent="0.3">
      <c r="A26" s="38" t="s">
        <v>38</v>
      </c>
      <c r="B26" s="39"/>
      <c r="C26" s="39"/>
      <c r="D26" s="39"/>
      <c r="E26" s="39"/>
      <c r="F26" s="40"/>
      <c r="G26" s="21">
        <f>G25*0.15</f>
        <v>0</v>
      </c>
    </row>
    <row r="27" spans="1:9" x14ac:dyDescent="0.3">
      <c r="A27" s="38" t="s">
        <v>39</v>
      </c>
      <c r="B27" s="39"/>
      <c r="C27" s="39"/>
      <c r="D27" s="39"/>
      <c r="E27" s="39"/>
      <c r="F27" s="40"/>
      <c r="G27" s="21">
        <f>G25+G26</f>
        <v>0</v>
      </c>
    </row>
  </sheetData>
  <mergeCells count="13">
    <mergeCell ref="A1:G1"/>
    <mergeCell ref="A3:G3"/>
    <mergeCell ref="A11:F11"/>
    <mergeCell ref="A16:G16"/>
    <mergeCell ref="A8:A10"/>
    <mergeCell ref="A12:F12"/>
    <mergeCell ref="A13:F13"/>
    <mergeCell ref="A25:F25"/>
    <mergeCell ref="A26:F26"/>
    <mergeCell ref="A27:F27"/>
    <mergeCell ref="E4:E7"/>
    <mergeCell ref="A4:A7"/>
    <mergeCell ref="A18:A24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C634-B617-4569-B99C-25E1D7666952}">
  <dimension ref="A1:E24"/>
  <sheetViews>
    <sheetView topLeftCell="A8" workbookViewId="0">
      <selection activeCell="E21" sqref="E21"/>
    </sheetView>
  </sheetViews>
  <sheetFormatPr defaultRowHeight="14.5" x14ac:dyDescent="0.35"/>
  <cols>
    <col min="1" max="1" width="25.81640625" customWidth="1"/>
    <col min="2" max="2" width="11" customWidth="1"/>
    <col min="3" max="3" width="11.81640625" customWidth="1"/>
    <col min="4" max="4" width="10.81640625" customWidth="1"/>
    <col min="5" max="5" width="13.453125" customWidth="1"/>
  </cols>
  <sheetData>
    <row r="1" spans="1:5" s="5" customFormat="1" x14ac:dyDescent="0.35">
      <c r="A1" s="4" t="s">
        <v>59</v>
      </c>
      <c r="B1" s="4" t="s">
        <v>60</v>
      </c>
      <c r="C1" s="4" t="s">
        <v>61</v>
      </c>
      <c r="D1" s="4" t="s">
        <v>16</v>
      </c>
      <c r="E1" s="4" t="s">
        <v>62</v>
      </c>
    </row>
    <row r="2" spans="1:5" x14ac:dyDescent="0.35">
      <c r="A2" s="51" t="s">
        <v>63</v>
      </c>
      <c r="B2" s="51"/>
      <c r="C2" s="51"/>
      <c r="D2" s="51"/>
      <c r="E2" s="51"/>
    </row>
    <row r="3" spans="1:5" x14ac:dyDescent="0.35">
      <c r="A3" s="6" t="s">
        <v>64</v>
      </c>
      <c r="B3" s="7">
        <v>19</v>
      </c>
      <c r="C3" s="7" t="s">
        <v>65</v>
      </c>
      <c r="D3" s="9" t="s">
        <v>80</v>
      </c>
      <c r="E3" s="9" t="s">
        <v>80</v>
      </c>
    </row>
    <row r="4" spans="1:5" x14ac:dyDescent="0.35">
      <c r="A4" s="6" t="s">
        <v>66</v>
      </c>
      <c r="B4" s="7">
        <v>10</v>
      </c>
      <c r="C4" s="7" t="s">
        <v>65</v>
      </c>
      <c r="D4" s="9" t="s">
        <v>80</v>
      </c>
      <c r="E4" s="9" t="s">
        <v>80</v>
      </c>
    </row>
    <row r="5" spans="1:5" ht="29" x14ac:dyDescent="0.35">
      <c r="A5" s="6" t="s">
        <v>67</v>
      </c>
      <c r="B5" s="7">
        <v>10</v>
      </c>
      <c r="C5" s="7" t="s">
        <v>65</v>
      </c>
      <c r="D5" s="9" t="s">
        <v>80</v>
      </c>
      <c r="E5" s="9" t="s">
        <v>80</v>
      </c>
    </row>
    <row r="6" spans="1:5" x14ac:dyDescent="0.35">
      <c r="A6" s="6" t="s">
        <v>68</v>
      </c>
      <c r="B6" s="7">
        <v>8</v>
      </c>
      <c r="C6" s="7" t="s">
        <v>65</v>
      </c>
      <c r="D6" s="9" t="s">
        <v>80</v>
      </c>
      <c r="E6" s="9" t="s">
        <v>80</v>
      </c>
    </row>
    <row r="7" spans="1:5" x14ac:dyDescent="0.35">
      <c r="A7" s="6" t="s">
        <v>69</v>
      </c>
      <c r="B7" s="7">
        <v>8</v>
      </c>
      <c r="C7" s="7" t="s">
        <v>65</v>
      </c>
      <c r="D7" s="9" t="s">
        <v>80</v>
      </c>
      <c r="E7" s="9" t="s">
        <v>80</v>
      </c>
    </row>
    <row r="8" spans="1:5" x14ac:dyDescent="0.35">
      <c r="A8" s="6" t="s">
        <v>71</v>
      </c>
      <c r="B8" s="7">
        <v>10</v>
      </c>
      <c r="C8" s="7" t="s">
        <v>65</v>
      </c>
      <c r="D8" s="9" t="s">
        <v>80</v>
      </c>
      <c r="E8" s="9" t="s">
        <v>80</v>
      </c>
    </row>
    <row r="9" spans="1:5" x14ac:dyDescent="0.35">
      <c r="A9" s="6" t="s">
        <v>70</v>
      </c>
      <c r="B9" s="7">
        <v>10</v>
      </c>
      <c r="C9" s="7" t="s">
        <v>65</v>
      </c>
      <c r="D9" s="9" t="s">
        <v>80</v>
      </c>
      <c r="E9" s="9" t="s">
        <v>80</v>
      </c>
    </row>
    <row r="10" spans="1:5" x14ac:dyDescent="0.35">
      <c r="C10" s="50" t="s">
        <v>72</v>
      </c>
      <c r="D10" s="50"/>
      <c r="E10" s="8">
        <f>SUM(E3:E9)</f>
        <v>0</v>
      </c>
    </row>
    <row r="11" spans="1:5" x14ac:dyDescent="0.35">
      <c r="C11" s="50" t="s">
        <v>38</v>
      </c>
      <c r="D11" s="50"/>
      <c r="E11" s="9">
        <f>E10*0.15</f>
        <v>0</v>
      </c>
    </row>
    <row r="12" spans="1:5" x14ac:dyDescent="0.35">
      <c r="C12" s="50" t="s">
        <v>73</v>
      </c>
      <c r="D12" s="50"/>
      <c r="E12" s="9">
        <f>E10+E11</f>
        <v>0</v>
      </c>
    </row>
    <row r="13" spans="1:5" x14ac:dyDescent="0.35">
      <c r="C13" s="12"/>
      <c r="D13" s="12"/>
      <c r="E13" s="13"/>
    </row>
    <row r="14" spans="1:5" x14ac:dyDescent="0.35">
      <c r="A14" s="51" t="s">
        <v>74</v>
      </c>
      <c r="B14" s="51"/>
      <c r="C14" s="51"/>
      <c r="D14" s="51"/>
      <c r="E14" s="51"/>
    </row>
    <row r="15" spans="1:5" x14ac:dyDescent="0.35">
      <c r="A15" s="6" t="s">
        <v>64</v>
      </c>
      <c r="B15" s="7">
        <v>6</v>
      </c>
      <c r="C15" s="7" t="s">
        <v>65</v>
      </c>
      <c r="D15" s="9" t="s">
        <v>80</v>
      </c>
      <c r="E15" s="9" t="s">
        <v>80</v>
      </c>
    </row>
    <row r="16" spans="1:5" x14ac:dyDescent="0.35">
      <c r="A16" s="6" t="s">
        <v>66</v>
      </c>
      <c r="B16" s="7">
        <v>8</v>
      </c>
      <c r="C16" s="7" t="s">
        <v>65</v>
      </c>
      <c r="D16" s="9" t="s">
        <v>80</v>
      </c>
      <c r="E16" s="9" t="s">
        <v>80</v>
      </c>
    </row>
    <row r="17" spans="1:5" ht="29" x14ac:dyDescent="0.35">
      <c r="A17" s="6" t="s">
        <v>67</v>
      </c>
      <c r="B17" s="7">
        <v>4</v>
      </c>
      <c r="C17" s="7" t="s">
        <v>65</v>
      </c>
      <c r="D17" s="9" t="s">
        <v>80</v>
      </c>
      <c r="E17" s="9" t="s">
        <v>80</v>
      </c>
    </row>
    <row r="18" spans="1:5" x14ac:dyDescent="0.35">
      <c r="A18" s="6" t="s">
        <v>68</v>
      </c>
      <c r="B18" s="7">
        <v>4</v>
      </c>
      <c r="C18" s="7" t="s">
        <v>65</v>
      </c>
      <c r="D18" s="9" t="s">
        <v>80</v>
      </c>
      <c r="E18" s="9" t="s">
        <v>80</v>
      </c>
    </row>
    <row r="19" spans="1:5" x14ac:dyDescent="0.35">
      <c r="A19" s="6" t="s">
        <v>69</v>
      </c>
      <c r="B19" s="7">
        <v>4</v>
      </c>
      <c r="C19" s="7" t="s">
        <v>65</v>
      </c>
      <c r="D19" s="9" t="s">
        <v>80</v>
      </c>
      <c r="E19" s="9" t="s">
        <v>80</v>
      </c>
    </row>
    <row r="20" spans="1:5" x14ac:dyDescent="0.35">
      <c r="A20" s="6" t="s">
        <v>71</v>
      </c>
      <c r="B20" s="7">
        <v>8</v>
      </c>
      <c r="C20" s="7" t="s">
        <v>65</v>
      </c>
      <c r="D20" s="9" t="s">
        <v>80</v>
      </c>
      <c r="E20" s="9" t="s">
        <v>80</v>
      </c>
    </row>
    <row r="21" spans="1:5" x14ac:dyDescent="0.35">
      <c r="A21" s="6" t="s">
        <v>70</v>
      </c>
      <c r="B21" s="7">
        <v>4</v>
      </c>
      <c r="C21" s="7" t="s">
        <v>65</v>
      </c>
      <c r="D21" s="9" t="s">
        <v>80</v>
      </c>
      <c r="E21" s="9" t="s">
        <v>80</v>
      </c>
    </row>
    <row r="22" spans="1:5" x14ac:dyDescent="0.35">
      <c r="C22" s="50" t="s">
        <v>72</v>
      </c>
      <c r="D22" s="50"/>
      <c r="E22" s="8">
        <f>SUM(E15:E21)</f>
        <v>0</v>
      </c>
    </row>
    <row r="23" spans="1:5" x14ac:dyDescent="0.35">
      <c r="C23" s="50" t="s">
        <v>38</v>
      </c>
      <c r="D23" s="50"/>
      <c r="E23" s="9">
        <f>E22*0.15</f>
        <v>0</v>
      </c>
    </row>
    <row r="24" spans="1:5" x14ac:dyDescent="0.35">
      <c r="C24" s="50" t="s">
        <v>73</v>
      </c>
      <c r="D24" s="50"/>
      <c r="E24" s="9">
        <f>E22+E23</f>
        <v>0</v>
      </c>
    </row>
  </sheetData>
  <mergeCells count="8">
    <mergeCell ref="C22:D22"/>
    <mergeCell ref="C23:D23"/>
    <mergeCell ref="C24:D24"/>
    <mergeCell ref="C12:D12"/>
    <mergeCell ref="A2:E2"/>
    <mergeCell ref="C10:D10"/>
    <mergeCell ref="C11:D11"/>
    <mergeCell ref="A14:E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A88C3-16DF-40EC-925A-5A0F1E4AD428}">
  <dimension ref="A1:G27"/>
  <sheetViews>
    <sheetView topLeftCell="A10" workbookViewId="0">
      <selection activeCell="C21" sqref="C21"/>
    </sheetView>
  </sheetViews>
  <sheetFormatPr defaultColWidth="8.7265625" defaultRowHeight="12" x14ac:dyDescent="0.3"/>
  <cols>
    <col min="1" max="1" width="14" style="18" customWidth="1"/>
    <col min="2" max="2" width="14.1796875" style="18" customWidth="1"/>
    <col min="3" max="3" width="16.54296875" style="18" customWidth="1"/>
    <col min="4" max="4" width="10.1796875" style="18" customWidth="1"/>
    <col min="5" max="5" width="15.1796875" style="18" bestFit="1" customWidth="1"/>
    <col min="6" max="6" width="8.1796875" style="18" bestFit="1" customWidth="1"/>
    <col min="7" max="7" width="13.453125" style="18" bestFit="1" customWidth="1"/>
    <col min="8" max="16384" width="8.7265625" style="18"/>
  </cols>
  <sheetData>
    <row r="1" spans="1:7" x14ac:dyDescent="0.3">
      <c r="A1" s="47" t="s">
        <v>11</v>
      </c>
      <c r="B1" s="47"/>
      <c r="C1" s="47"/>
      <c r="D1" s="47"/>
      <c r="E1" s="47"/>
      <c r="F1" s="47"/>
      <c r="G1" s="47"/>
    </row>
    <row r="2" spans="1:7" ht="23" x14ac:dyDescent="0.3">
      <c r="A2" s="17" t="s">
        <v>0</v>
      </c>
      <c r="B2" s="17" t="s">
        <v>12</v>
      </c>
      <c r="C2" s="17" t="s">
        <v>13</v>
      </c>
      <c r="D2" s="17" t="s">
        <v>14</v>
      </c>
      <c r="E2" s="17" t="s">
        <v>15</v>
      </c>
      <c r="F2" s="17" t="s">
        <v>16</v>
      </c>
      <c r="G2" s="17" t="s">
        <v>75</v>
      </c>
    </row>
    <row r="3" spans="1:7" ht="24" customHeight="1" x14ac:dyDescent="0.3">
      <c r="A3" s="48" t="s">
        <v>76</v>
      </c>
      <c r="B3" s="48"/>
      <c r="C3" s="48"/>
      <c r="D3" s="48"/>
      <c r="E3" s="48"/>
      <c r="F3" s="48"/>
      <c r="G3" s="48"/>
    </row>
    <row r="4" spans="1:7" ht="12" customHeight="1" x14ac:dyDescent="0.3">
      <c r="A4" s="44" t="s">
        <v>19</v>
      </c>
      <c r="B4" s="28" t="s">
        <v>30</v>
      </c>
      <c r="C4" s="28" t="s">
        <v>31</v>
      </c>
      <c r="D4" s="20">
        <v>18</v>
      </c>
      <c r="E4" s="41" t="s">
        <v>77</v>
      </c>
      <c r="F4" s="32" t="s">
        <v>80</v>
      </c>
      <c r="G4" s="32" t="s">
        <v>80</v>
      </c>
    </row>
    <row r="5" spans="1:7" x14ac:dyDescent="0.3">
      <c r="A5" s="45"/>
      <c r="B5" s="28" t="s">
        <v>33</v>
      </c>
      <c r="C5" s="28" t="s">
        <v>34</v>
      </c>
      <c r="D5" s="20">
        <v>86</v>
      </c>
      <c r="E5" s="42"/>
      <c r="F5" s="32" t="s">
        <v>80</v>
      </c>
      <c r="G5" s="32" t="s">
        <v>80</v>
      </c>
    </row>
    <row r="6" spans="1:7" x14ac:dyDescent="0.3">
      <c r="A6" s="45"/>
      <c r="B6" s="28" t="s">
        <v>35</v>
      </c>
      <c r="C6" s="28" t="s">
        <v>36</v>
      </c>
      <c r="D6" s="20">
        <v>42</v>
      </c>
      <c r="E6" s="42"/>
      <c r="F6" s="32" t="s">
        <v>80</v>
      </c>
      <c r="G6" s="32" t="s">
        <v>80</v>
      </c>
    </row>
    <row r="7" spans="1:7" x14ac:dyDescent="0.3">
      <c r="A7" s="46"/>
      <c r="B7" s="27" t="s">
        <v>20</v>
      </c>
      <c r="C7" s="30" t="s">
        <v>21</v>
      </c>
      <c r="D7" s="20">
        <v>417</v>
      </c>
      <c r="E7" s="42"/>
      <c r="F7" s="32" t="s">
        <v>80</v>
      </c>
      <c r="G7" s="32" t="s">
        <v>80</v>
      </c>
    </row>
    <row r="8" spans="1:7" x14ac:dyDescent="0.3">
      <c r="A8" s="44" t="s">
        <v>29</v>
      </c>
      <c r="B8" s="19" t="s">
        <v>23</v>
      </c>
      <c r="C8" s="19" t="s">
        <v>24</v>
      </c>
      <c r="D8" s="20">
        <v>97</v>
      </c>
      <c r="E8" s="42"/>
      <c r="F8" s="32" t="s">
        <v>80</v>
      </c>
      <c r="G8" s="32" t="s">
        <v>80</v>
      </c>
    </row>
    <row r="9" spans="1:7" x14ac:dyDescent="0.3">
      <c r="A9" s="45"/>
      <c r="B9" s="19" t="s">
        <v>25</v>
      </c>
      <c r="C9" s="19" t="s">
        <v>26</v>
      </c>
      <c r="D9" s="20">
        <v>302</v>
      </c>
      <c r="E9" s="42"/>
      <c r="F9" s="32" t="s">
        <v>80</v>
      </c>
      <c r="G9" s="32" t="s">
        <v>80</v>
      </c>
    </row>
    <row r="10" spans="1:7" ht="23" x14ac:dyDescent="0.3">
      <c r="A10" s="45"/>
      <c r="B10" s="19" t="s">
        <v>27</v>
      </c>
      <c r="C10" s="19" t="s">
        <v>28</v>
      </c>
      <c r="D10" s="20">
        <v>170</v>
      </c>
      <c r="E10" s="43"/>
      <c r="F10" s="32" t="s">
        <v>80</v>
      </c>
      <c r="G10" s="32" t="s">
        <v>80</v>
      </c>
    </row>
    <row r="11" spans="1:7" x14ac:dyDescent="0.3">
      <c r="A11" s="38" t="s">
        <v>37</v>
      </c>
      <c r="B11" s="39"/>
      <c r="C11" s="39"/>
      <c r="D11" s="39"/>
      <c r="E11" s="39"/>
      <c r="F11" s="40"/>
      <c r="G11" s="21">
        <f>SUM(G4:G10)</f>
        <v>0</v>
      </c>
    </row>
    <row r="12" spans="1:7" x14ac:dyDescent="0.3">
      <c r="A12" s="38" t="s">
        <v>38</v>
      </c>
      <c r="B12" s="39"/>
      <c r="C12" s="39"/>
      <c r="D12" s="39"/>
      <c r="E12" s="39"/>
      <c r="F12" s="40"/>
      <c r="G12" s="21">
        <f>G11*0.15</f>
        <v>0</v>
      </c>
    </row>
    <row r="13" spans="1:7" x14ac:dyDescent="0.3">
      <c r="A13" s="38" t="s">
        <v>39</v>
      </c>
      <c r="B13" s="39"/>
      <c r="C13" s="39"/>
      <c r="D13" s="39"/>
      <c r="E13" s="39"/>
      <c r="F13" s="40"/>
      <c r="G13" s="21">
        <f>G11+G12</f>
        <v>0</v>
      </c>
    </row>
    <row r="14" spans="1:7" x14ac:dyDescent="0.3">
      <c r="A14" s="14"/>
      <c r="B14" s="15"/>
      <c r="C14" s="15"/>
      <c r="D14" s="15"/>
      <c r="E14" s="15"/>
      <c r="F14" s="16"/>
      <c r="G14" s="21"/>
    </row>
    <row r="15" spans="1:7" ht="23" x14ac:dyDescent="0.3">
      <c r="A15" s="17" t="s">
        <v>0</v>
      </c>
      <c r="B15" s="17" t="s">
        <v>12</v>
      </c>
      <c r="C15" s="17" t="s">
        <v>13</v>
      </c>
      <c r="D15" s="17" t="s">
        <v>14</v>
      </c>
      <c r="E15" s="17" t="s">
        <v>15</v>
      </c>
      <c r="F15" s="17" t="s">
        <v>16</v>
      </c>
      <c r="G15" s="17" t="s">
        <v>75</v>
      </c>
    </row>
    <row r="16" spans="1:7" ht="22" customHeight="1" x14ac:dyDescent="0.3">
      <c r="A16" s="49" t="s">
        <v>78</v>
      </c>
      <c r="B16" s="49"/>
      <c r="C16" s="49"/>
      <c r="D16" s="49"/>
      <c r="E16" s="49"/>
      <c r="F16" s="49"/>
      <c r="G16" s="49"/>
    </row>
    <row r="17" spans="1:7" ht="20.149999999999999" customHeight="1" x14ac:dyDescent="0.3">
      <c r="A17" s="26" t="s">
        <v>41</v>
      </c>
      <c r="B17" s="2" t="s">
        <v>42</v>
      </c>
      <c r="C17" s="2" t="s">
        <v>43</v>
      </c>
      <c r="D17" s="23">
        <v>60</v>
      </c>
      <c r="E17" s="41" t="s">
        <v>77</v>
      </c>
      <c r="F17" s="32" t="s">
        <v>80</v>
      </c>
      <c r="G17" s="32" t="s">
        <v>80</v>
      </c>
    </row>
    <row r="18" spans="1:7" x14ac:dyDescent="0.3">
      <c r="A18" s="44" t="s">
        <v>29</v>
      </c>
      <c r="B18" s="2" t="s">
        <v>44</v>
      </c>
      <c r="C18" s="2" t="s">
        <v>45</v>
      </c>
      <c r="D18" s="3">
        <v>60</v>
      </c>
      <c r="E18" s="42"/>
      <c r="F18" s="32" t="s">
        <v>80</v>
      </c>
      <c r="G18" s="32" t="s">
        <v>80</v>
      </c>
    </row>
    <row r="19" spans="1:7" x14ac:dyDescent="0.3">
      <c r="A19" s="45"/>
      <c r="B19" s="2" t="s">
        <v>47</v>
      </c>
      <c r="C19" s="31" t="s">
        <v>48</v>
      </c>
      <c r="D19" s="3">
        <v>15</v>
      </c>
      <c r="E19" s="42"/>
      <c r="F19" s="32" t="s">
        <v>80</v>
      </c>
      <c r="G19" s="32" t="s">
        <v>80</v>
      </c>
    </row>
    <row r="20" spans="1:7" x14ac:dyDescent="0.3">
      <c r="A20" s="45"/>
      <c r="B20" s="2" t="s">
        <v>49</v>
      </c>
      <c r="C20" s="31" t="s">
        <v>50</v>
      </c>
      <c r="D20" s="3">
        <v>30</v>
      </c>
      <c r="E20" s="42"/>
      <c r="F20" s="32" t="s">
        <v>80</v>
      </c>
      <c r="G20" s="32" t="s">
        <v>80</v>
      </c>
    </row>
    <row r="21" spans="1:7" ht="23" x14ac:dyDescent="0.3">
      <c r="A21" s="45"/>
      <c r="B21" s="2" t="s">
        <v>51</v>
      </c>
      <c r="C21" s="2" t="s">
        <v>52</v>
      </c>
      <c r="D21" s="3">
        <v>125</v>
      </c>
      <c r="E21" s="42"/>
      <c r="F21" s="32" t="s">
        <v>80</v>
      </c>
      <c r="G21" s="32" t="s">
        <v>80</v>
      </c>
    </row>
    <row r="22" spans="1:7" x14ac:dyDescent="0.3">
      <c r="A22" s="45"/>
      <c r="B22" s="2" t="s">
        <v>53</v>
      </c>
      <c r="C22" s="2" t="s">
        <v>54</v>
      </c>
      <c r="D22" s="3">
        <v>30</v>
      </c>
      <c r="E22" s="42"/>
      <c r="F22" s="32" t="s">
        <v>80</v>
      </c>
      <c r="G22" s="32" t="s">
        <v>80</v>
      </c>
    </row>
    <row r="23" spans="1:7" x14ac:dyDescent="0.3">
      <c r="A23" s="45"/>
      <c r="B23" s="2" t="s">
        <v>79</v>
      </c>
      <c r="C23" s="2" t="s">
        <v>56</v>
      </c>
      <c r="D23" s="3">
        <v>100</v>
      </c>
      <c r="E23" s="42"/>
      <c r="F23" s="32" t="s">
        <v>80</v>
      </c>
      <c r="G23" s="32" t="s">
        <v>80</v>
      </c>
    </row>
    <row r="24" spans="1:7" ht="23" x14ac:dyDescent="0.3">
      <c r="A24" s="46"/>
      <c r="B24" s="2" t="s">
        <v>57</v>
      </c>
      <c r="C24" s="2" t="s">
        <v>58</v>
      </c>
      <c r="D24" s="3">
        <v>60</v>
      </c>
      <c r="E24" s="43"/>
      <c r="F24" s="32" t="s">
        <v>80</v>
      </c>
      <c r="G24" s="32" t="s">
        <v>80</v>
      </c>
    </row>
    <row r="25" spans="1:7" x14ac:dyDescent="0.3">
      <c r="A25" s="38" t="s">
        <v>37</v>
      </c>
      <c r="B25" s="39"/>
      <c r="C25" s="39"/>
      <c r="D25" s="39"/>
      <c r="E25" s="39"/>
      <c r="F25" s="40"/>
      <c r="G25" s="21">
        <f>SUM(G17:G24)</f>
        <v>0</v>
      </c>
    </row>
    <row r="26" spans="1:7" x14ac:dyDescent="0.3">
      <c r="A26" s="38" t="s">
        <v>38</v>
      </c>
      <c r="B26" s="39"/>
      <c r="C26" s="39"/>
      <c r="D26" s="39"/>
      <c r="E26" s="39"/>
      <c r="F26" s="40"/>
      <c r="G26" s="21">
        <f>G25*0.15</f>
        <v>0</v>
      </c>
    </row>
    <row r="27" spans="1:7" x14ac:dyDescent="0.3">
      <c r="A27" s="38" t="s">
        <v>39</v>
      </c>
      <c r="B27" s="39"/>
      <c r="C27" s="39"/>
      <c r="D27" s="39"/>
      <c r="E27" s="39"/>
      <c r="F27" s="40"/>
      <c r="G27" s="21">
        <f>G25+G26</f>
        <v>0</v>
      </c>
    </row>
  </sheetData>
  <mergeCells count="14">
    <mergeCell ref="A1:G1"/>
    <mergeCell ref="A3:G3"/>
    <mergeCell ref="A4:A7"/>
    <mergeCell ref="A8:A10"/>
    <mergeCell ref="A11:F11"/>
    <mergeCell ref="A25:F25"/>
    <mergeCell ref="A26:F26"/>
    <mergeCell ref="A27:F27"/>
    <mergeCell ref="E4:E10"/>
    <mergeCell ref="E17:E24"/>
    <mergeCell ref="A12:F12"/>
    <mergeCell ref="A13:F13"/>
    <mergeCell ref="A16:G16"/>
    <mergeCell ref="A18:A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al_x0020_Required xmlns="6f7b4a7f-d44a-4f65-a9aa-96ec94e426e4">No</Approval_x0020_Required>
    <Approvers xmlns="6f7b4a7f-d44a-4f65-a9aa-96ec94e426e4">
      <UserInfo>
        <DisplayName/>
        <AccountId xsi:nil="true"/>
        <AccountType/>
      </UserInfo>
    </Approvers>
    <Approve_x0020_Stage xmlns="6f7b4a7f-d44a-4f65-a9aa-96ec94e426e4" xsi:nil="true"/>
  </documentManagement>
</p:properties>
</file>

<file path=customXml/item3.xml><?xml version="1.0" encoding="utf-8"?>
<?mso-contentType ?>
<SharedContentType xmlns="Microsoft.SharePoint.Taxonomy.ContentTypeSync" SourceId="6402bf8a-be4c-4d43-8340-107e775f40e9" ContentTypeId="0x0101" PreviousValue="false" LastSyncTimeStamp="2018-12-03T11:33:11.043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53E8B4AFE91B4AB73440EFCDEB5DF5" ma:contentTypeVersion="4" ma:contentTypeDescription="Create a new document." ma:contentTypeScope="" ma:versionID="9a637fffe9abdb4fc44e5987b5a0503c">
  <xsd:schema xmlns:xsd="http://www.w3.org/2001/XMLSchema" xmlns:xs="http://www.w3.org/2001/XMLSchema" xmlns:p="http://schemas.microsoft.com/office/2006/metadata/properties" xmlns:ns2="6f7b4a7f-d44a-4f65-a9aa-96ec94e426e4" xmlns:ns3="8b13b924-680c-421c-8482-44f54917a9e8" targetNamespace="http://schemas.microsoft.com/office/2006/metadata/properties" ma:root="true" ma:fieldsID="b378bb398c2f57d3609e98e638ad3649" ns2:_="" ns3:_="">
    <xsd:import namespace="6f7b4a7f-d44a-4f65-a9aa-96ec94e426e4"/>
    <xsd:import namespace="8b13b924-680c-421c-8482-44f54917a9e8"/>
    <xsd:element name="properties">
      <xsd:complexType>
        <xsd:sequence>
          <xsd:element name="documentManagement">
            <xsd:complexType>
              <xsd:all>
                <xsd:element ref="ns2:Approval_x0020_Required" minOccurs="0"/>
                <xsd:element ref="ns2:Approvers" minOccurs="0"/>
                <xsd:element ref="ns2:Approve_x0020_Stag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7b4a7f-d44a-4f65-a9aa-96ec94e426e4" elementFormDefault="qualified">
    <xsd:import namespace="http://schemas.microsoft.com/office/2006/documentManagement/types"/>
    <xsd:import namespace="http://schemas.microsoft.com/office/infopath/2007/PartnerControls"/>
    <xsd:element name="Approval_x0020_Required" ma:index="8" nillable="true" ma:displayName="Approval Required" ma:default="No" ma:format="Dropdown" ma:internalName="Approval_x0020_Required">
      <xsd:simpleType>
        <xsd:restriction base="dms:Choice">
          <xsd:enumeration value="No"/>
          <xsd:enumeration value="Yes"/>
        </xsd:restriction>
      </xsd:simpleType>
    </xsd:element>
    <xsd:element name="Approvers" ma:index="9" nillable="true" ma:displayName="Approvers" ma:list="UserInfo" ma:SharePointGroup="0" ma:internalName="Approv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prove_x0020_Stage" ma:index="10" nillable="true" ma:displayName="Approve Stage" ma:format="Dropdown" ma:internalName="Approve_x0020_Stage">
      <xsd:simpleType>
        <xsd:restriction base="dms:Choice">
          <xsd:enumeration value="Approving"/>
          <xsd:enumeration value="Approved"/>
          <xsd:enumeration value="Reje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3b924-680c-421c-8482-44f54917a9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9439AD-C3E8-48E8-9B86-7816208D81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4D5648-9F94-4DE7-A44D-896B48515DE5}">
  <ds:schemaRefs>
    <ds:schemaRef ds:uri="http://schemas.openxmlformats.org/package/2006/metadata/core-properties"/>
    <ds:schemaRef ds:uri="6f7b4a7f-d44a-4f65-a9aa-96ec94e426e4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8b13b924-680c-421c-8482-44f54917a9e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4598E06-773B-4F97-81EC-6FA128F6B5A3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60DC7FDE-F647-40B4-83C3-B65309BA4E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7b4a7f-d44a-4f65-a9aa-96ec94e426e4"/>
    <ds:schemaRef ds:uri="8b13b924-680c-421c-8482-44f54917a9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Cleaning and Gardening Services</vt:lpstr>
      <vt:lpstr>Hygiene Services</vt:lpstr>
      <vt:lpstr>Pest Control 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Aifheli Lambani     Transnet Property     JHB</dc:creator>
  <cp:keywords/>
  <dc:description/>
  <cp:lastModifiedBy>Aifheli Lambani     Transnet Property     JHB</cp:lastModifiedBy>
  <cp:revision/>
  <dcterms:created xsi:type="dcterms:W3CDTF">2024-12-03T04:57:10Z</dcterms:created>
  <dcterms:modified xsi:type="dcterms:W3CDTF">2025-04-23T08:31:30Z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8cf86ee-526f-4536-9daf-d1ee8064d50e_Enabled">
    <vt:lpwstr>true</vt:lpwstr>
  </property>
  <property fmtid="{D5CDD505-2E9C-101B-9397-08002B2CF9AE}" pid="3" name="MSIP_Label_58cf86ee-526f-4536-9daf-d1ee8064d50e_SetDate">
    <vt:lpwstr>2024-12-03T09:25:04Z</vt:lpwstr>
  </property>
  <property fmtid="{D5CDD505-2E9C-101B-9397-08002B2CF9AE}" pid="4" name="MSIP_Label_58cf86ee-526f-4536-9daf-d1ee8064d50e_Method">
    <vt:lpwstr>Standard</vt:lpwstr>
  </property>
  <property fmtid="{D5CDD505-2E9C-101B-9397-08002B2CF9AE}" pid="5" name="MSIP_Label_58cf86ee-526f-4536-9daf-d1ee8064d50e_Name">
    <vt:lpwstr>Internal Only Information</vt:lpwstr>
  </property>
  <property fmtid="{D5CDD505-2E9C-101B-9397-08002B2CF9AE}" pid="6" name="MSIP_Label_58cf86ee-526f-4536-9daf-d1ee8064d50e_SiteId">
    <vt:lpwstr>a1a39996-f913-4016-a58a-361c60dec580</vt:lpwstr>
  </property>
  <property fmtid="{D5CDD505-2E9C-101B-9397-08002B2CF9AE}" pid="7" name="MSIP_Label_58cf86ee-526f-4536-9daf-d1ee8064d50e_ActionId">
    <vt:lpwstr>1a0d46a2-06c0-457a-8d90-6ec410b22811</vt:lpwstr>
  </property>
  <property fmtid="{D5CDD505-2E9C-101B-9397-08002B2CF9AE}" pid="8" name="MSIP_Label_58cf86ee-526f-4536-9daf-d1ee8064d50e_ContentBits">
    <vt:lpwstr>0</vt:lpwstr>
  </property>
  <property fmtid="{D5CDD505-2E9C-101B-9397-08002B2CF9AE}" pid="9" name="ContentTypeId">
    <vt:lpwstr>0x0101002053E8B4AFE91B4AB73440EFCDEB5DF5</vt:lpwstr>
  </property>
  <property fmtid="{D5CDD505-2E9C-101B-9397-08002B2CF9AE}" pid="10" name="MSIP_Label_0571359f-d40b-4cd2-b0e6-b0e6793a1504_Enabled">
    <vt:lpwstr>True</vt:lpwstr>
  </property>
  <property fmtid="{D5CDD505-2E9C-101B-9397-08002B2CF9AE}" pid="11" name="MSIP_Label_0571359f-d40b-4cd2-b0e6-b0e6793a1504_Name">
    <vt:lpwstr>Confidential Information</vt:lpwstr>
  </property>
  <property fmtid="{D5CDD505-2E9C-101B-9397-08002B2CF9AE}" pid="12" name="MSIP_Label_0571359f-d40b-4cd2-b0e6-b0e6793a1504_Extended_MSFT_Method">
    <vt:lpwstr>Standard</vt:lpwstr>
  </property>
  <property fmtid="{D5CDD505-2E9C-101B-9397-08002B2CF9AE}" pid="13" name="MSIP_Label_0571359f-d40b-4cd2-b0e6-b0e6793a1504_ActionId">
    <vt:lpwstr>8ed91d97-b2ca-401f-9cd8-d2c6f44b98a3</vt:lpwstr>
  </property>
  <property fmtid="{D5CDD505-2E9C-101B-9397-08002B2CF9AE}" pid="14" name="MSIP_Label_0571359f-d40b-4cd2-b0e6-b0e6793a1504_SetDate">
    <vt:lpwstr>2025-02-05T07:26:29Z</vt:lpwstr>
  </property>
  <property fmtid="{D5CDD505-2E9C-101B-9397-08002B2CF9AE}" pid="15" name="MSIP_Label_0571359f-d40b-4cd2-b0e6-b0e6793a1504_SiteId">
    <vt:lpwstr>a1a39996-f913-4016-a58a-361c60dec580</vt:lpwstr>
  </property>
  <property fmtid="{D5CDD505-2E9C-101B-9397-08002B2CF9AE}" pid="16" name="MSIP_Label_0571359f-d40b-4cd2-b0e6-b0e6793a1504_Removed">
    <vt:lpwstr>False</vt:lpwstr>
  </property>
  <property fmtid="{D5CDD505-2E9C-101B-9397-08002B2CF9AE}" pid="17" name="Sensitivity">
    <vt:lpwstr>Confidential Information</vt:lpwstr>
  </property>
</Properties>
</file>