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1. Sourcing\2. Capex\CAPITAL PROJECTS 2026-2027\Thulile Ngcobo\Dust suppression\RFP Pack\4. Part C2 Pricing data\"/>
    </mc:Choice>
  </mc:AlternateContent>
  <xr:revisionPtr revIDLastSave="0" documentId="13_ncr:1_{D098ECCB-F999-4903-AD43-779157600C63}" xr6:coauthVersionLast="47" xr6:coauthVersionMax="47" xr10:uidLastSave="{00000000-0000-0000-0000-000000000000}"/>
  <bookViews>
    <workbookView xWindow="-110" yWindow="-110" windowWidth="19420" windowHeight="10300" xr2:uid="{B90BAA7D-B975-49A5-9FDD-FE0CCC09A9D5}"/>
  </bookViews>
  <sheets>
    <sheet name="ABLWA075 (2)" sheetId="1" r:id="rId1"/>
  </sheets>
  <definedNames>
    <definedName name="_xlnm.Print_Titles" localSheetId="0">'ABLWA075 (2)'!$2:$2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065" i="1" l="1"/>
  <c r="H2067" i="1"/>
  <c r="H2063" i="1"/>
  <c r="H2061" i="1"/>
  <c r="H1943" i="1"/>
  <c r="H1629" i="1"/>
  <c r="H2035" i="1"/>
  <c r="H2033" i="1"/>
  <c r="H2031" i="1"/>
  <c r="H2029" i="1"/>
  <c r="H2027" i="1"/>
  <c r="H2023" i="1"/>
  <c r="H2021" i="1"/>
  <c r="H2019" i="1"/>
  <c r="H2017" i="1"/>
  <c r="H2015" i="1"/>
  <c r="H2013" i="1"/>
  <c r="H2011" i="1"/>
  <c r="H2009" i="1"/>
  <c r="H2007" i="1"/>
  <c r="H2005" i="1"/>
  <c r="H2003" i="1"/>
  <c r="H2001" i="1"/>
  <c r="H1995" i="1"/>
  <c r="H1991" i="1"/>
  <c r="H1989" i="1"/>
  <c r="H1987" i="1"/>
  <c r="H1985" i="1"/>
  <c r="H1983" i="1"/>
  <c r="H1979" i="1"/>
  <c r="H1977" i="1"/>
  <c r="H1973" i="1"/>
  <c r="H1969" i="1"/>
  <c r="H1965" i="1"/>
  <c r="H1959" i="1"/>
  <c r="H1955" i="1"/>
  <c r="H1941" i="1"/>
  <c r="H1939" i="1"/>
  <c r="H1935" i="1"/>
  <c r="H1933" i="1"/>
  <c r="H1929" i="1"/>
  <c r="H1927" i="1"/>
  <c r="H1923" i="1"/>
  <c r="H1917" i="1"/>
  <c r="H1913" i="1"/>
  <c r="H1909" i="1"/>
  <c r="H1905" i="1"/>
  <c r="H1901" i="1"/>
  <c r="H1897" i="1"/>
  <c r="H1893" i="1"/>
  <c r="H1887" i="1"/>
  <c r="H1871" i="1"/>
  <c r="H1869" i="1"/>
  <c r="H1865" i="1"/>
  <c r="H1853" i="1"/>
  <c r="H1851" i="1"/>
  <c r="H1849" i="1"/>
  <c r="H1847" i="1"/>
  <c r="H1843" i="1"/>
  <c r="H1841" i="1"/>
  <c r="H1837" i="1"/>
  <c r="H1835" i="1"/>
  <c r="H1833" i="1"/>
  <c r="H1831" i="1"/>
  <c r="H1829" i="1"/>
  <c r="H1825" i="1"/>
  <c r="H1823" i="1"/>
  <c r="H1811" i="1"/>
  <c r="H1807" i="1"/>
  <c r="H1803" i="1"/>
  <c r="H1801" i="1"/>
  <c r="H1795" i="1"/>
  <c r="H1791" i="1"/>
  <c r="H1785" i="1"/>
  <c r="H1783" i="1"/>
  <c r="H1779" i="1"/>
  <c r="H1773" i="1"/>
  <c r="H1769" i="1"/>
  <c r="H1767" i="1"/>
  <c r="H1765" i="1"/>
  <c r="H1759" i="1"/>
  <c r="H1757" i="1"/>
  <c r="H1753" i="1"/>
  <c r="H1747" i="1"/>
  <c r="H1741" i="1"/>
  <c r="H1739" i="1"/>
  <c r="H1733" i="1"/>
  <c r="H1729" i="1"/>
  <c r="H1727" i="1"/>
  <c r="H1725" i="1"/>
  <c r="H1721" i="1"/>
  <c r="H1715" i="1"/>
  <c r="H1711" i="1"/>
  <c r="H1707" i="1"/>
  <c r="H1705" i="1"/>
  <c r="H1697" i="1"/>
  <c r="H1685" i="1"/>
  <c r="H1681" i="1"/>
  <c r="H1677" i="1"/>
  <c r="H1673" i="1"/>
  <c r="H1669" i="1"/>
  <c r="H1665" i="1"/>
  <c r="H1663" i="1"/>
  <c r="H1659" i="1"/>
  <c r="H1649" i="1"/>
  <c r="H1645" i="1"/>
  <c r="H1643" i="1"/>
  <c r="H1622" i="1"/>
  <c r="H1618" i="1"/>
  <c r="H1614" i="1"/>
  <c r="H1612" i="1"/>
  <c r="H1610" i="1"/>
  <c r="H1604" i="1"/>
  <c r="H1600" i="1"/>
  <c r="H1598" i="1"/>
  <c r="H1596" i="1"/>
  <c r="H1592" i="1"/>
  <c r="H1590" i="1"/>
  <c r="H1588" i="1"/>
  <c r="H1582" i="1"/>
  <c r="H1578" i="1"/>
  <c r="H1576" i="1"/>
  <c r="H1572" i="1"/>
  <c r="H1568" i="1"/>
  <c r="H1560" i="1"/>
  <c r="H1556" i="1"/>
  <c r="H1550" i="1"/>
  <c r="H1544" i="1"/>
  <c r="H1542" i="1"/>
  <c r="H1538" i="1"/>
  <c r="H1536" i="1"/>
  <c r="H1532" i="1"/>
  <c r="H1530" i="1"/>
  <c r="H1520" i="1"/>
  <c r="H1518" i="1"/>
  <c r="H1514" i="1"/>
  <c r="H1508" i="1"/>
  <c r="H1504" i="1"/>
  <c r="H1502" i="1"/>
  <c r="H1498" i="1"/>
  <c r="H1496" i="1"/>
  <c r="H1494" i="1"/>
  <c r="H1492" i="1"/>
  <c r="H1490" i="1"/>
  <c r="H1488" i="1"/>
  <c r="H1486" i="1"/>
  <c r="H1484" i="1"/>
  <c r="H1482" i="1"/>
  <c r="H1474" i="1"/>
  <c r="H1468" i="1"/>
  <c r="H1466" i="1"/>
  <c r="H1464" i="1"/>
  <c r="H1462" i="1"/>
  <c r="H1460" i="1"/>
  <c r="H1458" i="1"/>
  <c r="H1454" i="1"/>
  <c r="H1452" i="1"/>
  <c r="H1450" i="1"/>
  <c r="H1448" i="1"/>
  <c r="H1442" i="1"/>
  <c r="H1440" i="1"/>
  <c r="H1434" i="1"/>
  <c r="H1432" i="1"/>
  <c r="H1430" i="1"/>
  <c r="H1428" i="1"/>
  <c r="H1426" i="1"/>
  <c r="H1424" i="1"/>
  <c r="H1418" i="1"/>
  <c r="H1416" i="1"/>
  <c r="H1414" i="1"/>
  <c r="H1412" i="1"/>
  <c r="H1404" i="1"/>
  <c r="H1398" i="1"/>
  <c r="H1396" i="1"/>
  <c r="H1394" i="1"/>
  <c r="H1392" i="1"/>
  <c r="H1390" i="1"/>
  <c r="H1386" i="1"/>
  <c r="H1384" i="1"/>
  <c r="H1380" i="1"/>
  <c r="H1378" i="1"/>
  <c r="H1372" i="1"/>
  <c r="H1370" i="1"/>
  <c r="H1364" i="1"/>
  <c r="H1362" i="1"/>
  <c r="H1360" i="1"/>
  <c r="H1358" i="1"/>
  <c r="H1356" i="1"/>
  <c r="H1354" i="1"/>
  <c r="H1348" i="1"/>
  <c r="H1346" i="1"/>
  <c r="H1344" i="1"/>
  <c r="H1342" i="1"/>
  <c r="H1340" i="1"/>
  <c r="H1328" i="1"/>
  <c r="H1326" i="1"/>
  <c r="H1324" i="1"/>
  <c r="H1318" i="1"/>
  <c r="H1316" i="1"/>
  <c r="H1314" i="1"/>
  <c r="H1312" i="1"/>
  <c r="H1310" i="1"/>
  <c r="H1308" i="1"/>
  <c r="H1306" i="1"/>
  <c r="H1304" i="1"/>
  <c r="H1302" i="1"/>
  <c r="H1300" i="1"/>
  <c r="H1298" i="1"/>
  <c r="H1296" i="1"/>
  <c r="H1292" i="1"/>
  <c r="H1290" i="1"/>
  <c r="H1288" i="1"/>
  <c r="H1286" i="1"/>
  <c r="H1284" i="1"/>
  <c r="H1282" i="1"/>
  <c r="H1280" i="1"/>
  <c r="H1278" i="1"/>
  <c r="H1268" i="1"/>
  <c r="H1266" i="1"/>
  <c r="H1264" i="1"/>
  <c r="H1258" i="1"/>
  <c r="H1256" i="1"/>
  <c r="H1254" i="1"/>
  <c r="H1252" i="1"/>
  <c r="H1250" i="1"/>
  <c r="H1248" i="1"/>
  <c r="H1246" i="1"/>
  <c r="H1244" i="1"/>
  <c r="H1242" i="1"/>
  <c r="H1240" i="1"/>
  <c r="H1238" i="1"/>
  <c r="H1232" i="1"/>
  <c r="H1230" i="1"/>
  <c r="H1228" i="1"/>
  <c r="H1226" i="1"/>
  <c r="H1224" i="1"/>
  <c r="H1222" i="1"/>
  <c r="H1220" i="1"/>
  <c r="H1218" i="1"/>
  <c r="H1208" i="1"/>
  <c r="H1206" i="1"/>
  <c r="H1202" i="1"/>
  <c r="H1200" i="1"/>
  <c r="H1198" i="1"/>
  <c r="H1196" i="1"/>
  <c r="H1194" i="1"/>
  <c r="H1192" i="1"/>
  <c r="H1190" i="1"/>
  <c r="H1188" i="1"/>
  <c r="H1184" i="1"/>
  <c r="H1182" i="1"/>
  <c r="H1180" i="1"/>
  <c r="H1178" i="1"/>
  <c r="H1176" i="1"/>
  <c r="H1174" i="1"/>
  <c r="H1172" i="1"/>
  <c r="H1170" i="1"/>
  <c r="H1168" i="1"/>
  <c r="H1166" i="1"/>
  <c r="H1160" i="1"/>
  <c r="H1158" i="1"/>
  <c r="H1156" i="1"/>
  <c r="H1150" i="1"/>
  <c r="H1148" i="1"/>
  <c r="H1144" i="1"/>
  <c r="H1142" i="1"/>
  <c r="H1140" i="1"/>
  <c r="H1138" i="1"/>
  <c r="H1136" i="1"/>
  <c r="H1134" i="1"/>
  <c r="H1132" i="1"/>
  <c r="H1128" i="1"/>
  <c r="H1126" i="1"/>
  <c r="H1124" i="1"/>
  <c r="H1122" i="1"/>
  <c r="H1120" i="1"/>
  <c r="H1112" i="1"/>
  <c r="H1108" i="1"/>
  <c r="H1102" i="1"/>
  <c r="H1100" i="1"/>
  <c r="H1098" i="1"/>
  <c r="H1088" i="1"/>
  <c r="H1086" i="1"/>
  <c r="H1084" i="1"/>
  <c r="H1082" i="1"/>
  <c r="H1080" i="1"/>
  <c r="H1074" i="1"/>
  <c r="H1072" i="1"/>
  <c r="H1070" i="1"/>
  <c r="H1068" i="1"/>
  <c r="H1062" i="1"/>
  <c r="H1060" i="1"/>
  <c r="H1054" i="1"/>
  <c r="H1052" i="1"/>
  <c r="H1050" i="1"/>
  <c r="H1044" i="1"/>
  <c r="H1042" i="1"/>
  <c r="H1040" i="1"/>
  <c r="H1038" i="1"/>
  <c r="H1030" i="1"/>
  <c r="H1028" i="1"/>
  <c r="H1026" i="1"/>
  <c r="H1022" i="1"/>
  <c r="H1020" i="1"/>
  <c r="H1018" i="1"/>
  <c r="H1012" i="1"/>
  <c r="H1010" i="1"/>
  <c r="H1008" i="1"/>
  <c r="H1004" i="1"/>
  <c r="H1002" i="1"/>
  <c r="H1000" i="1"/>
  <c r="H990" i="1"/>
  <c r="H988" i="1"/>
  <c r="H986" i="1"/>
  <c r="H980" i="1"/>
  <c r="H978" i="1"/>
  <c r="H976" i="1"/>
  <c r="H974" i="1"/>
  <c r="H972" i="1"/>
  <c r="H970" i="1"/>
  <c r="H966" i="1"/>
  <c r="H964" i="1"/>
  <c r="H962" i="1"/>
  <c r="H960" i="1"/>
  <c r="H958" i="1"/>
  <c r="H954" i="1"/>
  <c r="H952" i="1"/>
  <c r="H950" i="1"/>
  <c r="H948" i="1"/>
  <c r="H942" i="1"/>
  <c r="H928" i="1"/>
  <c r="H926" i="1"/>
  <c r="H924" i="1"/>
  <c r="H922" i="1"/>
  <c r="H920" i="1"/>
  <c r="H918" i="1"/>
  <c r="H916" i="1"/>
  <c r="H914" i="1"/>
  <c r="H912" i="1"/>
  <c r="H910" i="1"/>
  <c r="H908" i="1"/>
  <c r="H906" i="1"/>
  <c r="H904" i="1"/>
  <c r="H902" i="1"/>
  <c r="H898" i="1"/>
  <c r="H892" i="1"/>
  <c r="H890" i="1"/>
  <c r="H888" i="1"/>
  <c r="H882" i="1"/>
  <c r="H876" i="1"/>
  <c r="H860" i="1"/>
  <c r="H856" i="1"/>
  <c r="H854" i="1"/>
  <c r="H852" i="1"/>
  <c r="H846" i="1"/>
  <c r="H842" i="1"/>
  <c r="H840" i="1"/>
  <c r="H832" i="1"/>
  <c r="H830" i="1"/>
  <c r="H826" i="1"/>
  <c r="H824" i="1"/>
  <c r="H822" i="1"/>
  <c r="H816" i="1"/>
  <c r="H812" i="1"/>
  <c r="H810" i="1"/>
  <c r="H808" i="1"/>
  <c r="H802" i="1"/>
  <c r="H796" i="1"/>
  <c r="H794" i="1"/>
  <c r="H792" i="1"/>
  <c r="H786" i="1"/>
  <c r="H778" i="1"/>
  <c r="H762" i="1"/>
  <c r="H756" i="1"/>
  <c r="H750" i="1"/>
  <c r="H736" i="1"/>
  <c r="H734" i="1"/>
  <c r="H728" i="1"/>
  <c r="H722" i="1"/>
  <c r="H720" i="1"/>
  <c r="H714" i="1"/>
  <c r="H710" i="1"/>
  <c r="H706" i="1"/>
  <c r="H702" i="1"/>
  <c r="H700" i="1"/>
  <c r="H696" i="1"/>
  <c r="H694" i="1"/>
  <c r="H688" i="1"/>
  <c r="H660" i="1"/>
  <c r="H658" i="1"/>
  <c r="H656" i="1"/>
  <c r="H654" i="1"/>
  <c r="H650" i="1"/>
  <c r="H648" i="1"/>
  <c r="H646" i="1"/>
  <c r="H644" i="1"/>
  <c r="H642" i="1"/>
  <c r="H640" i="1"/>
  <c r="H636" i="1"/>
  <c r="H634" i="1"/>
  <c r="H630" i="1"/>
  <c r="H628" i="1"/>
  <c r="H620" i="1"/>
  <c r="H618" i="1"/>
  <c r="H614" i="1"/>
  <c r="H576" i="1"/>
  <c r="H572" i="1"/>
  <c r="H570" i="1"/>
  <c r="H568" i="1"/>
  <c r="H566" i="1"/>
  <c r="H564" i="1"/>
  <c r="H558" i="1"/>
  <c r="H556" i="1"/>
  <c r="H550" i="1"/>
  <c r="H548" i="1"/>
  <c r="H542" i="1"/>
  <c r="H538" i="1"/>
  <c r="H530" i="1"/>
  <c r="H528" i="1"/>
  <c r="H512" i="1"/>
  <c r="H504" i="1"/>
  <c r="H490" i="1"/>
  <c r="H484" i="1"/>
  <c r="H478" i="1"/>
  <c r="H476" i="1"/>
  <c r="H474" i="1"/>
  <c r="H472" i="1"/>
  <c r="H470" i="1"/>
  <c r="H468" i="1"/>
  <c r="H466" i="1"/>
  <c r="H422" i="1"/>
  <c r="H418" i="1"/>
  <c r="H416" i="1"/>
  <c r="H414" i="1"/>
  <c r="H410" i="1"/>
  <c r="H404" i="1"/>
  <c r="H402" i="1"/>
  <c r="H396" i="1"/>
  <c r="H392" i="1"/>
  <c r="H378" i="1"/>
  <c r="H376" i="1"/>
  <c r="H370" i="1"/>
  <c r="H366" i="1"/>
  <c r="H362" i="1"/>
  <c r="H356" i="1"/>
  <c r="H350" i="1"/>
  <c r="H320" i="1"/>
  <c r="H316" i="1"/>
  <c r="H310" i="1"/>
  <c r="H306" i="1"/>
  <c r="H302" i="1"/>
  <c r="H296" i="1"/>
  <c r="H294" i="1"/>
  <c r="H290" i="1"/>
  <c r="H286" i="1"/>
  <c r="H284" i="1"/>
  <c r="H278" i="1"/>
  <c r="H276" i="1"/>
  <c r="H272" i="1"/>
  <c r="H270" i="1"/>
  <c r="H268" i="1"/>
  <c r="H266" i="1"/>
  <c r="H264" i="1"/>
  <c r="H262" i="1"/>
  <c r="H256" i="1"/>
  <c r="H254" i="1"/>
  <c r="H250" i="1"/>
  <c r="H244" i="1"/>
  <c r="H240" i="1"/>
  <c r="H236" i="1"/>
  <c r="H230" i="1"/>
  <c r="H226" i="1"/>
  <c r="H224" i="1"/>
  <c r="H222" i="1"/>
  <c r="H220" i="1"/>
  <c r="H214" i="1"/>
  <c r="H174" i="1"/>
  <c r="H172" i="1"/>
  <c r="H164" i="1"/>
  <c r="H160" i="1"/>
  <c r="H158" i="1"/>
  <c r="H156" i="1"/>
  <c r="H152" i="1"/>
  <c r="H150" i="1"/>
  <c r="H142" i="1"/>
  <c r="H138" i="1"/>
  <c r="H134" i="1"/>
  <c r="H130" i="1"/>
  <c r="H126" i="1"/>
  <c r="H122" i="1"/>
  <c r="H120" i="1"/>
  <c r="H116" i="1"/>
  <c r="H114" i="1"/>
  <c r="H112" i="1"/>
  <c r="H110" i="1"/>
  <c r="H42" i="1"/>
  <c r="H38" i="1"/>
  <c r="H30" i="1"/>
  <c r="H26" i="1"/>
  <c r="H22" i="1"/>
  <c r="H2051" i="1" s="1"/>
  <c r="H2069" i="1" l="1"/>
  <c r="H2071" i="1" s="1"/>
  <c r="H2053" i="1"/>
  <c r="H2055" i="1"/>
  <c r="H2057" i="1"/>
  <c r="H2059" i="1" l="1"/>
  <c r="G2065" i="1" l="1"/>
</calcChain>
</file>

<file path=xl/sharedStrings.xml><?xml version="1.0" encoding="utf-8"?>
<sst xmlns="http://schemas.openxmlformats.org/spreadsheetml/2006/main" count="1553" uniqueCount="868">
  <si>
    <t>ITEM NO</t>
  </si>
  <si>
    <t>DESCRIPTION</t>
  </si>
  <si>
    <t>UNIT</t>
  </si>
  <si>
    <t>QUANTITY</t>
  </si>
  <si>
    <t>RATE</t>
  </si>
  <si>
    <t>AMOUNT</t>
  </si>
  <si>
    <t>SECTION 1</t>
  </si>
  <si>
    <t>PRICE LIST NO. 1</t>
  </si>
  <si>
    <t>SCHEDULED ESTABLISHMENT, OVERHEADS &amp; INCIDENTAL COSTS</t>
  </si>
  <si>
    <t>The rates and prices for completing an item scheduled in this section for establishment, overheads and incidental costs include everything to cover the Contractor’s direct costs, overheads, profit and expenses required for all risks, liabilities and obligations in terms of this contract.</t>
  </si>
  <si>
    <t>PLEASE NOTE: The Contractor hereby agrees that the rates in this section will be used for compensation event cost calculation and pricing where applicable instead of Defined Cost, unless otherwise decided by the Employer, at the Employer’s sole discretion. Lump sum prices in this section are fixed for the contract, and are not subject to adjustment in compensation event assessments.</t>
  </si>
  <si>
    <t>All the items scheduled in this section must be priced. In the absence of a price against any item, no claim for additional costs or charges for provision of any of the duties, services, facilities or obligations required in respect of that item will be considered.</t>
  </si>
  <si>
    <t>ONCE-OFF ESTABLISHMENT AND OVERHEAD COSTS</t>
  </si>
  <si>
    <t>(Claimable for payment upon completion of all related activities associated with each Price)</t>
  </si>
  <si>
    <t>Expenses and liabilities associated with contractual obligations as per tender document</t>
  </si>
  <si>
    <t>Initial costs for full compliance of all clauses of this contract and the Works Information, including inter alia performance bond (if applicable), insurances, UIF contributions, Occupational Health &amp; Safety Act requirements and all other expenses and liabilities associated with contractual obligations</t>
  </si>
  <si>
    <t>Item</t>
  </si>
  <si>
    <t>Expenses associated with site establishment</t>
  </si>
  <si>
    <t>Initial costs for site establishment including inter alia equipped site office, temporary fencing, storage &amp; waste areas/structures, workshops, laboratories, accommodation, project name board, toilet &amp; ablution facilities, services and any and all other costs related to the Contractor’s establishment on site</t>
  </si>
  <si>
    <t>Expenses associated with de-establishment from site</t>
  </si>
  <si>
    <t>Cost for complete removal of site establishment (de-establishment) and restoration of the site to the Employer’s satisfaction at the end of the contract</t>
  </si>
  <si>
    <t>ONGOING OPERATIONAL AND OVERHEAD COSTS</t>
  </si>
  <si>
    <t>(Claimable for payment as time-related cost during the execution of the contract)</t>
  </si>
  <si>
    <t>Expenses and liabilities associated with contractual obligations as per the tender document</t>
  </si>
  <si>
    <t>Ongoing operational costs and overheads (including head office overheads) for full compliance with all clauses of this contract and the Works Information, including inter alia performance bond (if applicable), insurances, UIF contributions, Occupational Health &amp; Safety Act requirements and all other expenses and liabilities associated with contractual obligations</t>
  </si>
  <si>
    <t>Week</t>
  </si>
  <si>
    <t>Costs related to the contractor’s ongoing operational costs</t>
  </si>
  <si>
    <t>Ongoing operational costs and overheads to maintain and operate the site establishment including inter alia equipped site office, temporary fencing, storage &amp; waste areas/structures, workshops, laboratories, accommodation, project name board, toilet &amp; ablution facilities, services and any and all other costs related to the Contractor’s establishment on site</t>
  </si>
  <si>
    <t>SECTION 2</t>
  </si>
  <si>
    <t>EARTHWORKS</t>
  </si>
  <si>
    <t>Tenderers are referred to the General Preambles for Trades 2017 as published by the Association of South African Quantity Surveyors as well as the Supplementary Preambles under the section "Works Information - Specifications, standards and workmanship"</t>
  </si>
  <si>
    <t>SUPPLEMENTARY PREAMBLES</t>
  </si>
  <si>
    <t>Nature of ground</t>
  </si>
  <si>
    <t>Descriptions of excavations shall be deemed to include all ground conditions classifiable as "earth" where conditions of a more difficult character are indicated these are separately measured. All very hard unweathered shale, ironstone, etc, the removal of which necessitates the use of explosives or heavy duty hydraulic percussion hammers (peckers), will be classified as "hard rock"</t>
  </si>
  <si>
    <t>Working space</t>
  </si>
  <si>
    <t>Back excavation for working space of sides at bases, ground beams, etc is measured with the assumption that it will be required by the Principal Agent in certain cases.  If it is not required, it will be adjusted as such in the final account</t>
  </si>
  <si>
    <t>Site excavation</t>
  </si>
  <si>
    <t>Tenderers are advised to examine the drawings and take note of all conditions which affect this part of the works. They are to note the distance and direction of run in depositing filling and are to allow in their prices for all haulage or movement of plant and/or materials as may be required</t>
  </si>
  <si>
    <t>Transport for earthworks</t>
  </si>
  <si>
    <t>In addition to the requirements of SANS 1200 in this regard and notwithstanding the provisions of the Standard System of Measuring Building Work, all haulage of material to and from stockpile/s and/or directly from cut areas on site (regardless of distance on site) will be regarded as freehaul and deemed to be included in the excavation rates and fill rates  Prices are to include for double handling of materials which may occur either by choice of the contractor or by the nature of the works indicated on the drawings</t>
  </si>
  <si>
    <t>Carting away of excavated material</t>
  </si>
  <si>
    <t>Descriptions of carting away of excavated material shall be deemed to include loading excavated material onto trucks directly from the excavations or, alternatively, from stock piles situated on the building site</t>
  </si>
  <si>
    <t>Filling and layer work materials</t>
  </si>
  <si>
    <t>References such as "G1", "G2", etc and "C1", "C2", etc in descriptions of filling and layer work materials refer to corresponding references in the document "Guidelines for Road Construction Materials.  TRH 14 : 1985" compiled by the Committee of State Road Authorities and the properties set out therein for each kind shall be applicable to the respective materials described hereinafter.</t>
  </si>
  <si>
    <t>Filling</t>
  </si>
  <si>
    <t>Notwithstanding the reference to prescribed multiple handling in clause 1 page 8 of the Standard System of Measuring Building Work, prices for filling and backfilling shall include for all selection and any multiple handling of material</t>
  </si>
  <si>
    <t>Testing</t>
  </si>
  <si>
    <t>Prices for filling are to include for all necessary density and other tests</t>
  </si>
  <si>
    <t>Compaction of all "filling" and "backfilling"</t>
  </si>
  <si>
    <t>Unless otherwise described, all "filling" and "backfilling" is hereby deemed to be compacted to 93% Mod. AASHTO density. In the bills of quantities, "AASHTO" is defined as meaning "American Association of State Highway and Transportation Officials"   All "filling" and "backfilling" rates are deemed to include soil testing. Additional soil testing are allowed for separately and to be utilized by the engineer</t>
  </si>
  <si>
    <t>Density tests on earth and other filling materials</t>
  </si>
  <si>
    <t>The contractor will not be entitled to claim for the cost of density, and/or any other, tests that are required in terms of the specification of earth and other materials required for "filling" works, where such tests are a routine requirement contained in the description associated with such parts of the works, and where the costs of such tests are therefore an integral cost of the execution of such parts of the works</t>
  </si>
  <si>
    <t>The contractor will only be reimbursed for the "additional" cost of density, and/or any other, tests that are specifically prescribed in terms of a contract instruction, and which tests represent additional undertaking by the contractor to that required by the aforesaid specification</t>
  </si>
  <si>
    <t>Additional prescribed density tests on filling as requested by the Engineer</t>
  </si>
  <si>
    <t>Allowance for additional test prescribed by the Engineer</t>
  </si>
  <si>
    <t>Protection of exposed ground surfaces and stockpiles</t>
  </si>
  <si>
    <t>All measures deemed necessary by the Contractor shall be undertaken to protect the exposed ground surfaces and stock piles from the elements (i.e. wind erosion, water erosion etc.). NO claims whatsoever will be entertained for imported earth filling to eroded areas and stock piles, due to neglect on behalf of the Contractor to undertake the necessary steps to protect the exposed ground surfaces and stock piles</t>
  </si>
  <si>
    <t>EXCAVATION, FILLING, ETC OTHER THAN BULK</t>
  </si>
  <si>
    <t>EXCAVATIONS ETC</t>
  </si>
  <si>
    <t>Excavation in earth not exceeding 2m deep</t>
  </si>
  <si>
    <t>Reduced levels under floors</t>
  </si>
  <si>
    <t>m³</t>
  </si>
  <si>
    <t>Holes</t>
  </si>
  <si>
    <t>Trenches</t>
  </si>
  <si>
    <t>Ground beams</t>
  </si>
  <si>
    <t>Extra over trench and hole excavation in earth for excavation in</t>
  </si>
  <si>
    <t>Soft rock</t>
  </si>
  <si>
    <t>Hard rock</t>
  </si>
  <si>
    <t>Back excavation of vertical sides of excavations in earth for working space including backfilling compacted to 98% Mod AASHTO density</t>
  </si>
  <si>
    <t>Exceeding 0.5m deep and not exceeding 1.5m deep for placing and removing formwork to sides of bases, etc</t>
  </si>
  <si>
    <t>m²</t>
  </si>
  <si>
    <t>Extra over all excavations for carting away</t>
  </si>
  <si>
    <t>Surplus material from excavations and/or stockpiles on site to a dumping site to be located by the contractor</t>
  </si>
  <si>
    <t>Risk of collapse of excavations</t>
  </si>
  <si>
    <t>Sides of trench and hole excavations not exceeding 1,5m deep</t>
  </si>
  <si>
    <t>Keeping excavations free of water</t>
  </si>
  <si>
    <t>Keeping excavations free of all water other than subterranean water</t>
  </si>
  <si>
    <t>De-watering of seepage water and water from other subterranean sources in excavations</t>
  </si>
  <si>
    <t>Keeping excavations free of subterranean water</t>
  </si>
  <si>
    <t>FILLING ETC</t>
  </si>
  <si>
    <t>Notwithstanding the reference to prescribed multiple handling in clause 1 page 10 of the Standard System of Measuring Building Work, prices for filling and backfilling shall include for all selection and any multiple handling of material</t>
  </si>
  <si>
    <t>Earth filling obtained from the excavations and compacted to 93% Mod AASHTO density in layers not exceeding 200mm thick</t>
  </si>
  <si>
    <t>Under floors, steps, pavings, etc</t>
  </si>
  <si>
    <t>Backfilling to trenches, holes, etc</t>
  </si>
  <si>
    <t>Earth filling supplied by the contractor under floors, etc and compacted to 95% Mod AASHTO density in layers not exceeding 150mm thick</t>
  </si>
  <si>
    <t>(G7) Crusher sand filling under floors, ramps, etc</t>
  </si>
  <si>
    <t>(G7) Crusher sand filling to trenches, holes, etc</t>
  </si>
  <si>
    <t>(G4) Crushed stone filling under floors, ramps, etc</t>
  </si>
  <si>
    <t>Compaction of surfaces</t>
  </si>
  <si>
    <t>Compaction of ground surface under floors, foundations etc including scarifying for a depth of 150mm, breaking down oversize material, adding suitable material where necessary and compacting to 93% Mod AASHTO density</t>
  </si>
  <si>
    <t>TESTS</t>
  </si>
  <si>
    <t>Prescribed tests to determine degree of compaction or other properties of ground or filling</t>
  </si>
  <si>
    <t>"Dynamic Cone Penetration" test</t>
  </si>
  <si>
    <t>No</t>
  </si>
  <si>
    <t>"Modified AASHTO Density" test</t>
  </si>
  <si>
    <t>PRICE LIST NO. 2</t>
  </si>
  <si>
    <t>CONCRETE, FORMWORK AND REINFORCEMENT</t>
  </si>
  <si>
    <t>Type of cement</t>
  </si>
  <si>
    <t>All cement used in concrete work is to be Ordinary Portland Cement unless otherwise indicated. OPC content to be minimum 70%</t>
  </si>
  <si>
    <t>Cost of tests</t>
  </si>
  <si>
    <t>The costs of making, storing and testing of concrete test cubes as required under clause 7 "Tests" of SANS 1200 G shall include the cost of providing cube moulds necessary for the purpose for testing costs and for submitting reports on the test to the Principal Agent/Structural Engineer. The testing shall be undertaken by an independent firm or institution nominated by the contractor to the approval of the Principal Agent/Structural Engineer. (Test cubes are measured separately)</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</si>
  <si>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</si>
  <si>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</si>
  <si>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</si>
  <si>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t>
  </si>
  <si>
    <t>Formwork to soffits of slabs, beams, etc shall be deemed to be propped up exceeding 1,5m and not exceeding 3,5m high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</si>
  <si>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</si>
  <si>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Smooth formwork</t>
  </si>
  <si>
    <t>All smooth formwork must be cleaned, all unevennesses removed and properly prepared to be finished (finish elsewhere)</t>
  </si>
  <si>
    <t>UNREINFORCED CONCRETE CAST AGAINST EXCAVATED SURFACES</t>
  </si>
  <si>
    <t>15MPa/19mm Strength concrete</t>
  </si>
  <si>
    <t>Surface blinding under footings and bases</t>
  </si>
  <si>
    <t>REINFORCED CONCRETE CAST ON/IN FORMWORK</t>
  </si>
  <si>
    <t>30MPa/19mm Strength concrete</t>
  </si>
  <si>
    <t>Surface beds on waterproofing</t>
  </si>
  <si>
    <t>Slabs including beams and inverted beams</t>
  </si>
  <si>
    <t>Plinths</t>
  </si>
  <si>
    <t>40MPa/19mm Strength concrete</t>
  </si>
  <si>
    <t>Stub columns</t>
  </si>
  <si>
    <t>REINFORCED CONCRETE CAST AGAINST EXCAVATED SURFACES</t>
  </si>
  <si>
    <t>Strip footings</t>
  </si>
  <si>
    <t>Bases</t>
  </si>
  <si>
    <t>TEST CUBES</t>
  </si>
  <si>
    <t>Making and testing 150 x 150 x 150mm concrete strength test cubes</t>
  </si>
  <si>
    <t>CONCRETE SUNDRIES</t>
  </si>
  <si>
    <t>Finishing top surfaces of concrete smooth with a power float (degree of accuracy I (SANS 1200-G))</t>
  </si>
  <si>
    <t>Surface beds, slabs, etc</t>
  </si>
  <si>
    <t>"SikaGrout - 212" or equal and approved non-shrink grout</t>
  </si>
  <si>
    <t>Bedding approximately 25mm thick under 300 x 300mm base plate including chamfered edges all round</t>
  </si>
  <si>
    <t>Bedding approximately 25mm thick under 175 x 175mm base plate including chamfered edges all round</t>
  </si>
  <si>
    <t>ROUGH FORMWORK (DEGREE OF ACCURACY II)</t>
  </si>
  <si>
    <t>Rough formwork to sides</t>
  </si>
  <si>
    <t>Rectangular stub columns in foundations</t>
  </si>
  <si>
    <t>Edges, risers, ends and reveals not exceeding 300mm high or wide</t>
  </si>
  <si>
    <t>m</t>
  </si>
  <si>
    <t>Edges, risers, ends and reveals not exceeding 300mm high or wide circular to exceeding 1m radius</t>
  </si>
  <si>
    <t>Boxing in rough formwork to form</t>
  </si>
  <si>
    <t>20 x 20 Chamfer along top edge stub columns</t>
  </si>
  <si>
    <t>20 x 20 Chamfer along top edge of circular plinths</t>
  </si>
  <si>
    <t>SMOOTH FORMWORK (DEGREE OF ACCURACY II)</t>
  </si>
  <si>
    <t>Smooth formwork to sides</t>
  </si>
  <si>
    <t>Rectangular stub columns</t>
  </si>
  <si>
    <t>Upstand/downstand beams</t>
  </si>
  <si>
    <t>Boxing in smooth formwork to form</t>
  </si>
  <si>
    <t>20 x 20 Chamfer along vertical edge of stub columns</t>
  </si>
  <si>
    <t>Smooth formwork to form</t>
  </si>
  <si>
    <t>690 x 400mm Rebated opening through 150mm surfacebed</t>
  </si>
  <si>
    <t>400 x 400mm Rebated opening through 250mm slab</t>
  </si>
  <si>
    <t>MOVEMENT JOINTS ETC</t>
  </si>
  <si>
    <t>Expansion joint with 12mm "Jointex" between vertical concrete or concrete and brick surfaces</t>
  </si>
  <si>
    <t>12mm Joints not exceeding 300mm deep in floors</t>
  </si>
  <si>
    <t>Saw cut joints</t>
  </si>
  <si>
    <t>40 x 6mm Saw cut joints in top of concrete</t>
  </si>
  <si>
    <t>Horizontal joggle construction joints through concrete including thick cement slurry to one face</t>
  </si>
  <si>
    <t>Surface beds/slabs/strip footings not exceeding 300mm thick including ream rop of joint 6 x 30mm deep with bond breaker and filled with "Sikaflex-Pro-2HP" sealant or equal and approved</t>
  </si>
  <si>
    <t>REINFORCEMENT</t>
  </si>
  <si>
    <t>High tensile steel reinforcement to structural concrete work</t>
  </si>
  <si>
    <t>Varying diameter bars</t>
  </si>
  <si>
    <t>t</t>
  </si>
  <si>
    <t>Fabric reinforcement</t>
  </si>
  <si>
    <t>Ref 395 mesh reinforcement in walls, etc</t>
  </si>
  <si>
    <t>PRICE LIST NO. 3</t>
  </si>
  <si>
    <t>MASONRY</t>
  </si>
  <si>
    <t>BRICKWORK</t>
  </si>
  <si>
    <t>Sizes in descriptions</t>
  </si>
  <si>
    <t>Where sizes in descriptions are given in brick units, "one brick" shall represent the length and "half brick" the width of a brick</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</si>
  <si>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</si>
  <si>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</si>
  <si>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</si>
  <si>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</si>
  <si>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FOUNDATIONS</t>
  </si>
  <si>
    <t>Brickwork in NFX bricks (14MPa nominal compressive strength) in class I mortar with all joints grouted in solid with liquid cement mortar</t>
  </si>
  <si>
    <t>One brick walls</t>
  </si>
  <si>
    <t>SUPERSTRUCTURE</t>
  </si>
  <si>
    <t>BRICKWORK SUNDRIES</t>
  </si>
  <si>
    <t>Joint forming material in movement joints</t>
  </si>
  <si>
    <t>12mm "Jointex" or equal and approved polyethylene joint former built in vertically between brickwork and concrete columns</t>
  </si>
  <si>
    <t>2,5mm Galvanised brickwork reinforcement</t>
  </si>
  <si>
    <t>150mm Wide reinforcement built in horizontally</t>
  </si>
  <si>
    <t>Galvanised hoop iron cramps, ties, etc</t>
  </si>
  <si>
    <t>30 x 1,6mm Galvanised strapping 800mm long with one end fixed to concrete column by means of 5mm diameter fischer N/NU Hammerfix and other end built into brickwork</t>
  </si>
  <si>
    <t>FACE BRICKWORK</t>
  </si>
  <si>
    <t>"Corobrik De Hoop Red Satin" or equal and approved face bricks bedded and jointed in Class II mortar and pointed with recessed horizontal and vertical joints suitable for exposure zones 1-3</t>
  </si>
  <si>
    <t>Extra over brickwork for face brickwork in foundations</t>
  </si>
  <si>
    <t>Extra over brickwork for face brickwork</t>
  </si>
  <si>
    <t>PRICE LIST NO. 4</t>
  </si>
  <si>
    <t>WATERPROOFING</t>
  </si>
  <si>
    <t>DAMPPROOFING OF WALLS AND FLOORS</t>
  </si>
  <si>
    <t>One layer of 375 micron "Consol Plastics Brikgrip DPC" or equal and approved embossed damp proof course</t>
  </si>
  <si>
    <t>In walls</t>
  </si>
  <si>
    <t>One layer of 250 micron "Consol Plastics Gunplas USB Green" or equal and approved waterproof sheeting sealed at laps with "Gunplas  Pressure Sensitive Tape" or equal and approved</t>
  </si>
  <si>
    <t>Under surface beds, etc</t>
  </si>
  <si>
    <t>WATERPROOFING TO ROOFS, BASEMENTS, ETC</t>
  </si>
  <si>
    <t>Prepare by removing all dust and laitance and apply 2 coats by brush "Abe Flintkote3", or equal and approved, all in accordance with manufacturer's specification</t>
  </si>
  <si>
    <t>On internal skin of wall that is reinforced with cavity fill</t>
  </si>
  <si>
    <t>On columns and beams</t>
  </si>
  <si>
    <t>WATERSTOPS, SEALING STRIPS, JOINT SEALANTS, ETC</t>
  </si>
  <si>
    <t>"Sikaflex Pro-3WF" or equal and approved sealing compound including backing cord, bond breaker, primer, etc</t>
  </si>
  <si>
    <t>10 x 6mm In joints in vertical surfaces</t>
  </si>
  <si>
    <t>"Sikaflex Pro-2HP" or equal and approved sealing compound including backing cord, bond breaker, primer, etc all in accordance with manufacturer's specification</t>
  </si>
  <si>
    <t>6 x 6mm Sealant and recessed 3mm in horizontal saw cut joints in floors</t>
  </si>
  <si>
    <t>6 x 6mm Sealant and recessed 3mm in horizontal construction joints in floors</t>
  </si>
  <si>
    <t>10 x 10mm In joints in horizontal surfaces</t>
  </si>
  <si>
    <t>Silicone sealant</t>
  </si>
  <si>
    <t>5mm Fillet joints</t>
  </si>
  <si>
    <t>PRICE LIST NO. 5</t>
  </si>
  <si>
    <t>ROOF COVERINGS ETC</t>
  </si>
  <si>
    <t>Straight cutting</t>
  </si>
  <si>
    <t>Descriptions of all roof coverings are deemed to include for all straight cutting</t>
  </si>
  <si>
    <t>Safety</t>
  </si>
  <si>
    <t>The contractor shall exercise special care when handling long length sheeting, particularly in windy conditions. Should work be interrupted for any reason, all loose sheeting and incomplete sections must be adequately secured against possible movement by wind and gravity.</t>
  </si>
  <si>
    <t>Installation</t>
  </si>
  <si>
    <t>Every precaution shall be taken to prevent damage to roof sheets during all stages of construction. Duck boards should be used when necessary to protect the sheeting from damage. Sheeting which has become deformed or damaged in any way, should be replaced. Care shall be taken to ensure that no sheeting or flashing will be cut with abrasive disc on roof surfaces in order to prevent steel particles from penetrating coated surfaces.</t>
  </si>
  <si>
    <t>Handling and Storage</t>
  </si>
  <si>
    <t>The contractor shall ensure that all materials used on site for roofing/cladding, be transported, handled and stored in accordance with the manufacturer’s recommendations. Material damaged shall be rejected and replaced with undamaged material at the contractor’s expense. Repair of damaged material will not generally be permitted. Rates are to include for preventing damage and protecting sheets through all stages of construction.</t>
  </si>
  <si>
    <t>Inspection prior to installation</t>
  </si>
  <si>
    <t>Before commencing installation, the contractor shall verify that the following items have been checked and accepted:a.The entire structure or the portion thereof to be sheeted has been correctly aligned, levelled and grouted. b.Purlins and sheeting rails are at the correct spacing and are within the specified tolerances. c.The corners for the roof are square and the wall framework is perpendicular or as specified. d.No protrusions such as bolt heads, splice plates, cleats, etc. Appear on the face of the framework. e.All members to which roofing and cladding are to be fixed in aesthetically sensitive areas are true and square. f.Paint and any other materials that may be incompatible with the sheeting, have been painted over so dealt with that direct contact with the sheeting is avoided. g.The contact faces between the purlins or the girts and the cladding are in the same plane.  Should the alignment be inadequate, the contractor shall request instructions from the engineer before proceeding with the fixing of the cladding.</t>
  </si>
  <si>
    <t>Cleaning</t>
  </si>
  <si>
    <t>All debris, swarf, etc arising from the fixing of the cladding shall be removed from the sheeting as the fixing progresses. In addition, off-cuts of insulation, surplus fasteners, sealants, mandrels from pop rivets, off-cuts of sheeting, surplus flashing, food packaging, cartons, bottles, cans, etc shall not be left on the roof or in the gutters. Care shall be taken to ensure that no such material enters, blocks or partially impedes the flow of water into the outlets, down pipes, etc.</t>
  </si>
  <si>
    <t>Guarantee</t>
  </si>
  <si>
    <t>The manufacturer shall comply with ISO 9001:2008 Quality Management System. Klip-Lok 700 sheeting shall be laid in strict accordance with the manufacturer’s specifications by an approved contractor. The contractor must issue the client with a five year guarantee of site workmanship and water tightness from the manufacturer on completion</t>
  </si>
  <si>
    <t>PROFILED METAL SHEETING AND ACCESSORIES</t>
  </si>
  <si>
    <t>0.58mm IBR galvanised steel Z200 roof sheeting and side cladding in single lengths and manufactured with "Chromadek ULTIM"  coating, colour "Dark Grey" to both sides or equal and approved, fixed to steel liped channel purlins with approved concealed galvanized fixingss all accordance with the manufacturer’s recommendation or equal and approved</t>
  </si>
  <si>
    <t>Roof covering with pitch not exceeding 25 degrees</t>
  </si>
  <si>
    <t>Side cladding</t>
  </si>
  <si>
    <t>Bullnose edge 850mm girth</t>
  </si>
  <si>
    <t>Ridge capping 660mm girth including broad flute closures, poly closures and sliding brackets</t>
  </si>
  <si>
    <t>Corner flashing 660mm girth</t>
  </si>
  <si>
    <t>Drip flashing 231mm girth</t>
  </si>
  <si>
    <t>Barge flashing 462mm girth</t>
  </si>
  <si>
    <t>POLYCARBONATE SHEETING AND ACCESSORIES</t>
  </si>
  <si>
    <t>0.8mm Thick IBR polycarbonate sheeting (Colour: Bronze) fixed to steel internal purlins, all in accordance with the manufacturer’s recommendation</t>
  </si>
  <si>
    <t>ROOF AND WALL INSULATION</t>
  </si>
  <si>
    <t>"FR 405 Light Industrial Sisalation" or equal and approved glass fibre reinforced aluminium foil bonded insulation</t>
  </si>
  <si>
    <t>Insulation laid taut over rafters and fixed as per manufacturer's specifications</t>
  </si>
  <si>
    <t>PRICE LIST NO. 7</t>
  </si>
  <si>
    <t>CARPENTRY AND JOINERY</t>
  </si>
  <si>
    <t>DOORS, ETC.</t>
  </si>
  <si>
    <t>Purpose made solid core medium duty flush doors with commercial veneer covering both sides</t>
  </si>
  <si>
    <t>44mm Single door, size 900 x 2 100mm high</t>
  </si>
  <si>
    <t>FRAMED FRAMES, ETC.</t>
  </si>
  <si>
    <t>NOTE: 	The price for all timber door frames must include for all frames to be sealed with an approved type non-fungul sustaining silicone on the inside and an all weather, water resistant external silicone to the outside</t>
  </si>
  <si>
    <t>Purpose made wrought hardwood rebated moulded and grooved frames</t>
  </si>
  <si>
    <t>90 x 70mm Frame for door size, 900 x 2 100mm high</t>
  </si>
  <si>
    <t>PRICE LIST NO. 6</t>
  </si>
  <si>
    <t>IRONMONGERY</t>
  </si>
  <si>
    <t>Note:	The price for all ironmongery, plates, closers, handles, locks etc must include for screws, screw sets and fixings</t>
  </si>
  <si>
    <t>HINGES, BOLTS, ETC.</t>
  </si>
  <si>
    <t>"ASSA ABLOY/Union" or equal and approved</t>
  </si>
  <si>
    <t>"8352-100SS" Stainless steel butt hinges</t>
  </si>
  <si>
    <t>"J-881TD-SIL" Panic touch bar panic exit device with dogging</t>
  </si>
  <si>
    <t>LOCKS</t>
  </si>
  <si>
    <t>Note:  All locks to have heavy duty springs</t>
  </si>
  <si>
    <t>"Union" or equal and approved</t>
  </si>
  <si>
    <t>CZ6822452 - Gower three lever lockset</t>
  </si>
  <si>
    <t>"2915SC" Union rebate set</t>
  </si>
  <si>
    <t>Sets</t>
  </si>
  <si>
    <t>HANDLES</t>
  </si>
  <si>
    <t>"Union Protea" or equal and approved</t>
  </si>
  <si>
    <t>Ref CZ682-06CH' Gower pull handle</t>
  </si>
  <si>
    <t>"AL5D02" Aluminium pull handle on 192 x 45mm narrow backplate</t>
  </si>
  <si>
    <t>LETTERS, NAMEPLATES, ETC</t>
  </si>
  <si>
    <t>"Approved"</t>
  </si>
  <si>
    <t>100 x 70 x 1,2mm Thick powder coated galvanised mild steel plate with 50mm high vinyl letters or numerals in black on white background</t>
  </si>
  <si>
    <t>100 x 55 x 3mm Thick perspex plate drilled and screw fixed to timber/aluminium doors, engraved in black lettering</t>
  </si>
  <si>
    <t>PHOTOLUMINESCENT FIRE SIGNAGE</t>
  </si>
  <si>
    <t>Mechanically screw fixed, 190mm high with visible SANS stamp of approval</t>
  </si>
  <si>
    <t>Sign with one pictogram (flammable substance)</t>
  </si>
  <si>
    <t>Sign with one pictogram (no smoking)</t>
  </si>
  <si>
    <t>Sign with one pictogram (fire blanket)</t>
  </si>
  <si>
    <t>Sign with two pictograms (Type E1, E2, E3, E6, F13, F14, F18, F22, F35)</t>
  </si>
  <si>
    <t>Sign with three pictograms (Type F4)</t>
  </si>
  <si>
    <t>Supply and install illuminated fire signage - mechanically screw fixed, 190mm high with visible SANS stamp of approval</t>
  </si>
  <si>
    <t>Illuminated exit sign (Type E6)</t>
  </si>
  <si>
    <t>STRUCTURAL STEELWORK</t>
  </si>
  <si>
    <t>Descriptions</t>
  </si>
  <si>
    <t>Descriptions of bolts shall be deemed to include nuts and washers</t>
  </si>
  <si>
    <t>Descriptions of L-shaped and U-shaped anchor bolts shall be deemed to include bending, threading, nuts and washers and embedding in concrete</t>
  </si>
  <si>
    <t>Descriptions of expansion anchors and bolts and chemical anchors and bolts shall be deemed to include nuts, washers and mortices in brickwork or concrete</t>
  </si>
  <si>
    <t>Materials</t>
  </si>
  <si>
    <t>All hot rolled, plates, sections and CHS (Circular hollow Sections) structural steelwork shall be gradeS355JR. No steel of grade Q345 shall be accepted.</t>
  </si>
  <si>
    <t>Cold-formed open steel sections shall have a minimum yield stress of 240 MPa.</t>
  </si>
  <si>
    <t>Steel surfaces of all steel shall be prepared to a preparation grade P3 acc. to SANS 8501-3:2008 irrelevant of the type of corrosion protection specified</t>
  </si>
  <si>
    <t>All welding on the main chords must be tested ultrasonically in accordance with BS 3923 or X-rayed in accordance with BS 2600 and those on minor joints by the dye-penetrant method. The Contractor shall supply all equipment necessary to carry out the specified weld tests. The cost of such testing shall be deemed to be included in the structural steel price.</t>
  </si>
  <si>
    <t>GALVANISED AND PAINTED STEEL COLUMNS AND BEAMS</t>
  </si>
  <si>
    <t>Refer to the Supplementary Preambles for costs to be included in pricing, specifically in respect of materials to be used and weld testing requirements.</t>
  </si>
  <si>
    <t>Welded columns in single lengths with flat section base, top, bearer and connection plates bolted to concrete</t>
  </si>
  <si>
    <t>254 x 146 x 36kg/m I-section columns</t>
  </si>
  <si>
    <t>Welded beams in single lengths with flat section bearer and connection plates bolted to concrete columns</t>
  </si>
  <si>
    <t>254 x 146 x 31kg/m I-section beams</t>
  </si>
  <si>
    <t>254 x 146 x 31kg/m I section beam with PC 200x75 capping</t>
  </si>
  <si>
    <t>GALVANISED AND PAINTED STEEL PURLINS, GIRTS, BRACING, ETC</t>
  </si>
  <si>
    <t>Welded and bolted cladding support frame system, etc and flat section bearer, gusset and connection plates bolted to steel/concrete</t>
  </si>
  <si>
    <t>101.6 x 5mm Circular hollow section strut</t>
  </si>
  <si>
    <t>300 x 300 x 20mm Base plate</t>
  </si>
  <si>
    <t>Purlins and grits welded to steel</t>
  </si>
  <si>
    <t>100 x 50 x 20 x 3.0 Lipped channel section purlins</t>
  </si>
  <si>
    <t>150 x 75 x 20 x 3.0 Lipped channel section purlins</t>
  </si>
  <si>
    <t>Welded bracing, anti-sag rails, etc with flat connection plates, bolted to steel</t>
  </si>
  <si>
    <t>125 x 75 x 8mm L cleat</t>
  </si>
  <si>
    <t>70 x 70 x 6mm Angle section bracing</t>
  </si>
  <si>
    <t>20mm Dia. sag bar</t>
  </si>
  <si>
    <t>Apex bracing</t>
  </si>
  <si>
    <t>Haunch bracing</t>
  </si>
  <si>
    <t>Coping beam support</t>
  </si>
  <si>
    <t>BOLTS, FASTENERS, ETC</t>
  </si>
  <si>
    <t>M14 Bolts (grade 8.8)</t>
  </si>
  <si>
    <t>M18 Bolts (grade 8.8)</t>
  </si>
  <si>
    <t>M14 "Hilti HIT HY 70" or equal and approved chemical anchor</t>
  </si>
  <si>
    <t>M20 Anchor bolts (grade 4.8), embedded in top of concrete column</t>
  </si>
  <si>
    <t>PRICE LIST NO. 8</t>
  </si>
  <si>
    <t>METALWORK</t>
  </si>
  <si>
    <t>Descriptions of bolts, anchors, etc</t>
  </si>
  <si>
    <t>Items described as "holed for bolt(s)" shall be deemed to exclude the bolts unless otherwise described</t>
  </si>
  <si>
    <t>Items described as "plugged" shall be deemed to include screwing to fibre, plastic or metal plugs at not exceeding 600mm centres</t>
  </si>
  <si>
    <t>Galvanising</t>
  </si>
  <si>
    <t>Hot dip galvanising to be in accordance with SANS 763</t>
  </si>
  <si>
    <t>Weather bars, etc</t>
  </si>
  <si>
    <t>70 x 6mm x 3,3kg/m Flat section weather bar fixed in and including groove in concrete threshold, fixed with polysulphide sealant</t>
  </si>
  <si>
    <t>HOT DIPPED GALVANISED RAISED WALKWAYS</t>
  </si>
  <si>
    <t>"Mentis Rectagrid RS40" or equal and approved removable grating comprising of 30 x 4.5mm bearer bars with a 40mm c/c pitch and 7,5mm diameter transverse bars</t>
  </si>
  <si>
    <t>1 200mm Wide banded mentis grating walkway</t>
  </si>
  <si>
    <t>1 180 x 250mm Banded mentis grating steps including 60 x 30mm non slip angle nosing and side plates</t>
  </si>
  <si>
    <t>"Mentis Rectagrid RS40" or equal and approved removable grating comprising of 40 x 4.5mm bearer bars with a 40mm c/c pitch and 7,5mm diameter transverse bars</t>
  </si>
  <si>
    <t>Banded mentis grating sump cover size 400 x 400mm</t>
  </si>
  <si>
    <t>Banded mentis grating catchpit cover size 390 x 680mm</t>
  </si>
  <si>
    <t>Fixing accessories to sumps, catchpits etc</t>
  </si>
  <si>
    <t>45 x 45 x 5mm Equal angle fame with R8 casting lugs welded to angles at 250mm c/c</t>
  </si>
  <si>
    <t>Fixing accessories to raised walkways etc</t>
  </si>
  <si>
    <t>75 x 50 x 4.5mm (4.12kg/m) Unequal angle frame</t>
  </si>
  <si>
    <t>Welded and bolted walkway posts</t>
  </si>
  <si>
    <t>75 x 75 x 3mm (6.54kg/m) x 600m High post to walkways, with welded 175 x 175 x 8.0mm base plate fixed to concrete and welded 175 x 75 x 8.0mm end plate fixed to steel</t>
  </si>
  <si>
    <t>HOT DIPPED GALVANISED STEEL BALUSTRADING WITH HANDRAILS</t>
  </si>
  <si>
    <t>"Mentis" or equal and approved welded and bolted hot dipped galvanised mild steel balustrading with handrails including matching brackets, posts, connections, closed ends, etc, fixed to steel with and including bolts complete</t>
  </si>
  <si>
    <t>1 000mm High balustrading to walkway edges consisting of 34 x 2mm hollow section continuous top and bottom rail, and 43 x 2.5mm goose neck posts with welded flat section fixing plates complete</t>
  </si>
  <si>
    <t>1 000mm High raking balustrading to steps consisting of 34 x 2mm hollow section continuous top and bottom rail, and 43 x 2.5mm goose neck posts with welded flat section fixing plates complete</t>
  </si>
  <si>
    <t>HOT DIPPED GALVANISED WELDED GATES, ETC</t>
  </si>
  <si>
    <t>Pre painted and purpose made sliding gate, complete with 76 x 50 x 2mm frame, 76.2 x 12.7mm "ClearVu' mesh panel in fills, IPE 55 x 100mm track with angle, ironmongery, hardware,  wheels, etc and fixing to structural steal or concrete</t>
  </si>
  <si>
    <t>Double gate, size 3 100 x 1 500mm high overall as per detail (Dwg: 32887.00-201-06 rev.T1)</t>
  </si>
  <si>
    <t>STEEL ROLLER SHUTTERS ETC</t>
  </si>
  <si>
    <t>Galvanised steel roller shutters with 76 x 0,6mm slats, fixed to structural steel</t>
  </si>
  <si>
    <t>Motorized slatted roller shutter for 3 100 x 2 500mm high opening including suitable and approved locking device, roller door shutter motor and chain</t>
  </si>
  <si>
    <t>Motorized slatted roller shutter for 3 200 x 3 500mm high opening including suitable and approved locking device, roller door shutter motor and chain</t>
  </si>
  <si>
    <t>PRICE LIST NO. 9</t>
  </si>
  <si>
    <t>PLASTERING</t>
  </si>
  <si>
    <t>GRANOLITHIC</t>
  </si>
  <si>
    <t>Untinted granolithic on concrete (35MPa/19mm)</t>
  </si>
  <si>
    <t>30mm thick on floors and landings to falls</t>
  </si>
  <si>
    <t>INTERNAL PLASTER</t>
  </si>
  <si>
    <t>One coat plaster on brickwork</t>
  </si>
  <si>
    <t>On walls in foundations</t>
  </si>
  <si>
    <t>EXTERNAL PLASTER</t>
  </si>
  <si>
    <t>Cement plaster on brickwork</t>
  </si>
  <si>
    <t>PRICE LIST NO. 10</t>
  </si>
  <si>
    <t>PLUMBING AND DRAINAGE</t>
  </si>
  <si>
    <t>SANITARY FITTINGS</t>
  </si>
  <si>
    <t>NOTE: 	The price for labour, waste, fixing material must include for all sanitary fittings to be sealed next to walls and floors with an approved type non-fungal 	sustaining white silicon sealant</t>
  </si>
  <si>
    <t>"Franke" or equal and approved stainless steel fittings</t>
  </si>
  <si>
    <t>"ET101" Single wash trough, size 540 x 440 x 384mm deep with sloped front with wash ridges supplied with fixing lugs and fixed to wall with and including bolts (code 2560006)</t>
  </si>
  <si>
    <t>WASTE UNIONS ETC</t>
  </si>
  <si>
    <t>Waste unions for basins, sinks, etc shall comprise of a chromium plated waste union with grating, rubber washers and locknut</t>
  </si>
  <si>
    <t>"Cobra Watertech" or equal and approved</t>
  </si>
  <si>
    <t>32mm Slotted chromium plated basin waste union (code 303)</t>
  </si>
  <si>
    <t>TAPS, VALVES, ETC</t>
  </si>
  <si>
    <t>"Cobra Watertech" or equal and approved taps, valves</t>
  </si>
  <si>
    <t>15mm Angle valve (code 232/350) including 350mm braided flexi hose</t>
  </si>
  <si>
    <t>15mm Brass hose bibtap (code 108-15) with water saving washer nut (code P-WS1/2heavy)</t>
  </si>
  <si>
    <t>15mm "Star" single heavy pattern chrome plated hose bib tap (code 1007870000) with 1/2 BSP male connection end and 3/4 BSP hose union</t>
  </si>
  <si>
    <t>SANITARY PLUMBING</t>
  </si>
  <si>
    <t>"Geberit" or equal and approved HDPE pipes</t>
  </si>
  <si>
    <t>56mm Pipes</t>
  </si>
  <si>
    <t>Extra over HDPE pipes for fittings</t>
  </si>
  <si>
    <t>Bends</t>
  </si>
  <si>
    <t>32mm Bend</t>
  </si>
  <si>
    <t>56mm Bend</t>
  </si>
  <si>
    <t>56mm Access bend</t>
  </si>
  <si>
    <t>Reducer</t>
  </si>
  <si>
    <t>50 x 40mm Reducer</t>
  </si>
  <si>
    <t>WATER SUPPLIES</t>
  </si>
  <si>
    <t>Geberit Mepla-PEX/LA/HDPE multi layer piping</t>
  </si>
  <si>
    <t>20mm Pipes</t>
  </si>
  <si>
    <t>26mm Pipe</t>
  </si>
  <si>
    <t>20mm Pipes chased into brick walls</t>
  </si>
  <si>
    <t>Extra over Geberit Mepla-PEX/LA/HDPE multi layer pipe fittings</t>
  </si>
  <si>
    <t>20mm Fittings</t>
  </si>
  <si>
    <t>26mm Fittings</t>
  </si>
  <si>
    <t>EXTERNAL WATER MAIN SUPPLY AND WATER SUPPLY TO FIRE SERVICES</t>
  </si>
  <si>
    <t>Method "B" in clause 5 - Plumbing and Drainage of the Standard System of Measuring Building Work is applicable.  All excavations, risk of collapse, cart away backfilling required (imported or existing) and class C bedding is to be included with the items below</t>
  </si>
  <si>
    <t>BMS pipes</t>
  </si>
  <si>
    <t>25mm Pipes</t>
  </si>
  <si>
    <t>25mm Pipes laid in and including trenches not exceeding 1m deep</t>
  </si>
  <si>
    <t>Extra over BMS pipes for steel fittings</t>
  </si>
  <si>
    <t>25mm 90º Bend</t>
  </si>
  <si>
    <t>FIRE APPLIANCES, ETC</t>
  </si>
  <si>
    <t>"Chubb" or equal and approved</t>
  </si>
  <si>
    <t>2500 kPA Glycerine filled pressure gauge</t>
  </si>
  <si>
    <t>9l Type F fire extinguisher including hanger fixed to and including timber backing board</t>
  </si>
  <si>
    <t>Fire hose reel to SANS 543 complete with 20mm diameter rubber hose 30m long, chromium plated stopcock, glycerine gauge, shut-off nozzle and wall bracket</t>
  </si>
  <si>
    <t>"Safequip" or equal and approved</t>
  </si>
  <si>
    <t>Double door hose reel cabinet with closed back, size  850 x 850 x 295mm (code FIRECABFG027(Closed))</t>
  </si>
  <si>
    <t>PRICE LIST NO. 11</t>
  </si>
  <si>
    <t>PAINTWORK</t>
  </si>
  <si>
    <t>PAINTWORK ETC TO NEW WORK</t>
  </si>
  <si>
    <t>ON INTERNAL CEMENT BAGGED SURFACES</t>
  </si>
  <si>
    <t>One coat "Professional Gypsum and Plaster Primer (PP 700") and two coats "Plascon Wall and All (TWA)" paint or equal and approved to manufacturer's specification</t>
  </si>
  <si>
    <t>On internal walls</t>
  </si>
  <si>
    <t>ON SMOOTH CONCRETE SURFACES</t>
  </si>
  <si>
    <t>One coat "Dura.®rep FR" and two coats "Abecote.®SF217" paint or equal and approved to manufacturer's specification</t>
  </si>
  <si>
    <t>On projecting and isolated columns</t>
  </si>
  <si>
    <t>ON METAL SURFACES</t>
  </si>
  <si>
    <t>One coat "International (Plascon) Intergrad 269" surface tolerant epoxy primer and two coats "International (Plascon) Interhane 990" or equal and approved to manufacturer's specification</t>
  </si>
  <si>
    <t>On structural steel</t>
  </si>
  <si>
    <t>On balustrades</t>
  </si>
  <si>
    <t>On walkway grating</t>
  </si>
  <si>
    <t>ON WOOD SURFACES</t>
  </si>
  <si>
    <t>Two coats oil wood primer</t>
  </si>
  <si>
    <t>On backs of frames, linings, etc not exceeding 300mm wide</t>
  </si>
  <si>
    <t>Clean knots with lacquer thinners and seal with one coat "Plascon Woodcare Knot Seal (PK2)", apply one coat "Plascon Woodcare Pretreatment (WWP1)", prime with one coat "Plascon Glatex 8 (PL7)" and apply two coats "Plascon Glatex 8 (PL7)" to specification or equal and approved</t>
  </si>
  <si>
    <t>On doors</t>
  </si>
  <si>
    <t>On door frames</t>
  </si>
  <si>
    <t>Earthworks</t>
  </si>
  <si>
    <t>Page</t>
  </si>
  <si>
    <t>Concrete formwork and reinforcement</t>
  </si>
  <si>
    <t>Masonry</t>
  </si>
  <si>
    <t>Waterproofing</t>
  </si>
  <si>
    <t>Roof coverings</t>
  </si>
  <si>
    <t>Carpentry and joinery</t>
  </si>
  <si>
    <t>Ironmongery</t>
  </si>
  <si>
    <t>Structural Steel</t>
  </si>
  <si>
    <t>Metalwork</t>
  </si>
  <si>
    <t>Plastering</t>
  </si>
  <si>
    <t>Plumbing and drainage</t>
  </si>
  <si>
    <t>Paintwork</t>
  </si>
  <si>
    <t>SECTION 3</t>
  </si>
  <si>
    <t>ELECTRICAL INSTALLATION</t>
  </si>
  <si>
    <t>ELECTRICAL EQUIPMENT</t>
  </si>
  <si>
    <t>WAREHOUSE A &amp; B</t>
  </si>
  <si>
    <t>DISTRIBUTION BOARDS</t>
  </si>
  <si>
    <t>Distribution Board SDB-Chemical Dosing, complete with frame architecture, panels, 30% spare capacity, internal busbars, wiring protection and switching equipment as per line diagram drawings. Equipment type to be "Schneider, Eaton, Häger, ABB" or equal and approved, All DIN rail mounted. This distribution board shall form part of the MCC enclosure</t>
  </si>
  <si>
    <t>CABLES FOR POWER DISTRIBUTION</t>
  </si>
  <si>
    <t>Amoured LV copper cables with copper earthing as per spec, including glands, shrouds and termination between existing bulk supply point and the distribution board</t>
  </si>
  <si>
    <t>70mm² x 4 Core CU cable</t>
  </si>
  <si>
    <t>50mm² x 4 Core CU cable</t>
  </si>
  <si>
    <t>35mm² x 4 Core CU cable</t>
  </si>
  <si>
    <t>25mm² x 4 Core CU cable</t>
  </si>
  <si>
    <t>LV Cables between VSD's and pump motors, including copper earthing, glands shrouds and termination:</t>
  </si>
  <si>
    <t>16mm² x 4 Core cable</t>
  </si>
  <si>
    <t>10mm² x 4 Core cable</t>
  </si>
  <si>
    <t>6mm² x 4 Core cable</t>
  </si>
  <si>
    <t>4mm² x 4 Core cable</t>
  </si>
  <si>
    <t>2.5mm² x 4 Core cable</t>
  </si>
  <si>
    <t>Black insulated earthwire in along supply cables:</t>
  </si>
  <si>
    <t>50mm²</t>
  </si>
  <si>
    <t>35mm²</t>
  </si>
  <si>
    <t>25mm²</t>
  </si>
  <si>
    <t>16mm²</t>
  </si>
  <si>
    <t>10mm²</t>
  </si>
  <si>
    <t>6mm²</t>
  </si>
  <si>
    <t>WIRING</t>
  </si>
  <si>
    <t>PVC insulated conductors installed in conduits or wire trunking. Earth conductors shall be green PVC insulated (including off-cuts and waste)</t>
  </si>
  <si>
    <t>4mm²</t>
  </si>
  <si>
    <t>2,5mm²</t>
  </si>
  <si>
    <t>1,5mm²</t>
  </si>
  <si>
    <t>CONDUIT AND ACCESSORIES</t>
  </si>
  <si>
    <t>CONDUIT</t>
  </si>
  <si>
    <t>Including bends, saddles and all accessories</t>
  </si>
  <si>
    <t>Galvanised type:</t>
  </si>
  <si>
    <t>32mm Diameter conduit</t>
  </si>
  <si>
    <t>25mm Diameter conduit</t>
  </si>
  <si>
    <t>20mm Diameter conduit</t>
  </si>
  <si>
    <t>PVC Type:</t>
  </si>
  <si>
    <t>CONDUIT BOXES</t>
  </si>
  <si>
    <t>100mm x 100mm x 50mm (4" x 4" Box)</t>
  </si>
  <si>
    <t>100mm x 50mm x 50mm (4" x 2" Box)</t>
  </si>
  <si>
    <t>50mm Round conduit box</t>
  </si>
  <si>
    <t>PVC type:</t>
  </si>
  <si>
    <t>LIGHTING INSTALLATION</t>
  </si>
  <si>
    <t>LUMINARIES, SUPPLIED AND FITTED</t>
  </si>
  <si>
    <t>Note: All luminaries shall bare the SANS mark of compliance</t>
  </si>
  <si>
    <t>Surface mounted enclosed LED vapour proof light fitting, 1200mm long, System Lume 5385lm, System power: 53W with 4000K colour rendering - IP65 rating</t>
  </si>
  <si>
    <t>External surface mounted wall light with eyelid, with LED lamp, System Lume: 14550lm, System power: 18W and 3000K colour rendering - IP65 rated. (As per Regent Lighting Giza Eyelid or equal and approved)</t>
  </si>
  <si>
    <t>Exterior floodlight with 50W LED lamp, IP65 rated</t>
  </si>
  <si>
    <t>Daylight switch including york box and clear cover</t>
  </si>
  <si>
    <t>LIGHT SWITCHES</t>
  </si>
  <si>
    <t>Light switches complete with cover plates, connected to wiring and fitted in switch box</t>
  </si>
  <si>
    <t>16A One lever, one way, weatherproof, IP65 switch</t>
  </si>
  <si>
    <t>16A, 1L, 1W Switch</t>
  </si>
  <si>
    <t>16A, 2L, 1W Switch</t>
  </si>
  <si>
    <t>SWITCH SOCKET OUTLETS</t>
  </si>
  <si>
    <t>Switched socket outlets complete with cover plates connected to wiring and fitted in box. Switchgear to be "Crabtree/CBI" or equal and approved</t>
  </si>
  <si>
    <t>Double 16A 3-pin switched weatherproof socket outlets installed in 4 x 4 box</t>
  </si>
  <si>
    <t>32A 5 Pin (3P+N+E) wall mounted socket outlet, IP56 rated</t>
  </si>
  <si>
    <t>ISOLATORS</t>
  </si>
  <si>
    <t>Isolators for safety and maintenance purposes of mechanical equipment</t>
  </si>
  <si>
    <t>60A Triple pole weather proof surface mounted isolator</t>
  </si>
  <si>
    <t>60A Double pole weather proof surface mounted isolator</t>
  </si>
  <si>
    <t>30A Triple pole weatherproof surface mounted</t>
  </si>
  <si>
    <t>30A Double pole weatherproof surface mounted</t>
  </si>
  <si>
    <t>CABLE TRAYS &amp; LADDERS</t>
  </si>
  <si>
    <t>Cable ladder complete with all accessories and fixtures</t>
  </si>
  <si>
    <t>300mm Wide heavy duty cable tray</t>
  </si>
  <si>
    <t>200mm Wide heavy duty cable tray</t>
  </si>
  <si>
    <t>152mm Wide medium duty cable tray</t>
  </si>
  <si>
    <t>127mm x 76mm "OL9000/P9000" or equal and approved wiring ducts with covers</t>
  </si>
  <si>
    <t>76mm x 76mm "P8000" or equal and approved wiring ducts with covers</t>
  </si>
  <si>
    <t>LOW VOLTAGE RETICULATION</t>
  </si>
  <si>
    <t>MCC</t>
  </si>
  <si>
    <t>This part of the bill is for the ordering, delivery to site, installation, testing and commissioning of a Low Voltage Motor Control Centre (MCC) complete with circuit breakers and VSD's as per drawing and Transnet specifications. Including testing and commissioning</t>
  </si>
  <si>
    <t>Including for complete earthing</t>
  </si>
  <si>
    <t>Low voltage wall mounted MCC, bolted and assembled complete with equipment and line diagram drawing 32887-312-01 Rev 0, that complies with the latest Transnet specifications. MCC to include the PLC section on the left hand side</t>
  </si>
  <si>
    <t>Complete earthing of Pump Station building as required and indicated on drawing 32887-370-01</t>
  </si>
  <si>
    <t>3kVA UPS with 30 minutes back up time inside a dedicated MCC cubical, including all wires and connections</t>
  </si>
  <si>
    <t>ELECTRICAL DRAW BOXES</t>
  </si>
  <si>
    <t>Drawpits</t>
  </si>
  <si>
    <t>600 x 600mm Inspection chambers</t>
  </si>
  <si>
    <t>CAST IN ITEMS</t>
  </si>
  <si>
    <t>110mm to 160mm Diameter uPVC sleeve pipe for electric cabling (install only) from pump room to MCC room</t>
  </si>
  <si>
    <t>PUMP CONTROL AND INSTRUMENTATION</t>
  </si>
  <si>
    <t>Equipment and cabling for the switchgear to the following motors</t>
  </si>
  <si>
    <t>All equipment and cabling for the switchgear to the following motors</t>
  </si>
  <si>
    <t>Emergency stop push button actuator latching mushroom twist release with 1200mm x 75mm x 75mm (GMS) square tubing footing next to motor</t>
  </si>
  <si>
    <t>2,5mm² x 3 Core cable for E-Stop buttons</t>
  </si>
  <si>
    <t>"YASKAWA" or equal and approved VSD for 15kW motors</t>
  </si>
  <si>
    <t>Alternative VSD as indicated above</t>
  </si>
  <si>
    <t>Digital set-point display with six digital outputs to display all motor sensor values. To be installed at the display and control section of the MCC</t>
  </si>
  <si>
    <t>FIBRE OPTIC</t>
  </si>
  <si>
    <t>8 Core fibre optic cable</t>
  </si>
  <si>
    <t>4 Core fibre optic cable</t>
  </si>
  <si>
    <t>1 Core fibre optic cable</t>
  </si>
  <si>
    <t>Copper to fibre switch (4x)</t>
  </si>
  <si>
    <t>Fibre to copper switch (4x)</t>
  </si>
  <si>
    <t>Fibre patch panel</t>
  </si>
  <si>
    <t>3m Patch leads</t>
  </si>
  <si>
    <t>SCADA</t>
  </si>
  <si>
    <t>Program, configure and integrate the Chemical Dosing Plant into the existing Transnet SCADA system in the Control Tower in order for the Dust Suppression System to be fully operational to the Clients and Engineer's requirements</t>
  </si>
  <si>
    <t>Provision for alterations to the SCADA System to be altered and reconfigured</t>
  </si>
  <si>
    <t>Hrs</t>
  </si>
  <si>
    <t>INSTRUMENTATION AND CONTROL CABLING</t>
  </si>
  <si>
    <t>The following instrumentation cabling:</t>
  </si>
  <si>
    <t>8 Core 1,5mm² underground PVC SWA signal cable in sleeves</t>
  </si>
  <si>
    <t>8 Core 1,5mm² PVC signal cable in pump station cable trays</t>
  </si>
  <si>
    <t>4 Core 1,5mm² PVC signal cable for field instrumentation and indication</t>
  </si>
  <si>
    <t>SUB DISTRIBUTION BOARD EQUIPMENT</t>
  </si>
  <si>
    <t>Moulded case circuit breakers by "ABB, Schneider, Häger or Eaton" or equal and approved suppliers (for lights and socket outlets)</t>
  </si>
  <si>
    <t>40 AMP Triple Pole, 5kA</t>
  </si>
  <si>
    <t>30 AMP Triple Pole, 5kA</t>
  </si>
  <si>
    <t>20 AMP Triple Pole, 5kA</t>
  </si>
  <si>
    <t>10 AMP Triple Pole, 5kA</t>
  </si>
  <si>
    <t>40 AMP Single Pole, 5kA</t>
  </si>
  <si>
    <t>30 AMP Single Pole, 5kA</t>
  </si>
  <si>
    <t>20 AMP Single Pole, 5kA</t>
  </si>
  <si>
    <t>10 AMP Single Pole, 5kA</t>
  </si>
  <si>
    <t>63 AMP Earth leakage unit (isolator type) three pole and neutral</t>
  </si>
  <si>
    <t>63 AMP Earth leakage unit (isolator type) single phase</t>
  </si>
  <si>
    <t>PLC to be fully functional. SCADA to be updated in the control tower as well</t>
  </si>
  <si>
    <t>6ES7 318 3EL00 0AB0 - Simatic S7-300 CPU 319-3 PN/DP standard controller with 1 x 12Mbit/s RS-485 interface MPI/Profibus DP Master/Slave, 1 x 10/100 Mbit/s RJ-45 ethernet interface (Ethernet/Profinet), 2000 Kbytes memory for user program and data, no integrated I/O, integrated 24V DC power supply, with 2 port switch, required micro memory card</t>
  </si>
  <si>
    <t>6GK7 343 1EX30 0XE0 - Simatic NET CP 343-1 Ethernet communication  processor module for connecting Simatic S7-300 to industrial ethernet, 1 x 10/100 Mbit/s Ethernet Interface with integrated 2-port switch ERTEC 200, 2 RJ45 ports, using TCP/IP, and ISO; Profinet I/O device, fetch/write, send/receive, with and without RFC 1006, S7 communication,  multicast, diagnostic, initialization via LAN, DHCP, NTP-CPU synch</t>
  </si>
  <si>
    <t>6ES7 153 2BA02 0XB0 - Simatic S7 DP IM 153-2 High Feature Interface Module for ET 200M distributed I/O system, supports up to 12 S7-300 modules, 1 x 12Mbit/s RS -485 Profibus DP Interface (Slave), supports remove/insertion under power, redundancy and time stamping, fits for isochronous mode with new features, 12 modules/station slaves; initiative for switches and drives; extended data for HART secondary variables operation with 64-Point modules; extends timestamps with 32 signals/slot; IP20 protection, 24V DC power</t>
  </si>
  <si>
    <t>6ES7 321 1BH02 0AA0 - Simatic S7-300 SM 321 Digital Input Module, (16) 24V DC Digital Inputs, Sinking, 20-Pin, Optically Isolated</t>
  </si>
  <si>
    <t>6ES7 322 1BH10 0AA0 - Simatic S7-300 SM 322 High Speed Digital Output Module, (8) 24V DC Digital Outputs, 0.5A/each, 20-Pin, 1000 Hz Switching Frequency with Resistive Load, Optically Isolated</t>
  </si>
  <si>
    <t>6ES7 331 7KF02 0AB0 - Simatic S7-300 SM 331 Analog Current/Voltage/RTD/Thermocouple Input Module, (8) Analog Current/Voltage  Inputs or (4) Analog Thermocouple/RTD/Resistance Inputs; Voltage Input Ranges: +/-80mV, +/-250mV, +/-500mV, +/-1V, 1- 5V, +/-2.5V, +/-5V, +/-10V; Current Input Ranges: +/-3.2mA, +/-10mA, +/-20mA, 0/4 to 20mA; TC Input Ranges: Type E, Type J, Type K, Type N; RTD/Resistance  Input Ranges: Ni 100, Pt 100, 0-150 Ohm, 0-300 Ohm, 0-600 Ohm; Integration Time Parameterizable  - .5/16.67/20/100 ms; 15-Bit Resolution (9/12/14-Bit + Sign), 20-Pin, Diagnostics, Optically Isolatedlated</t>
  </si>
  <si>
    <t>6AV6 643 0BA01 1AX0 - Simatic OP 277 Operator Panel, Operator Interface Terminal, 5.7-inch, Colour, Keypad, RISC 32-Bit CPU, 4MB Configuring Memory, 1 x 12 Mbit/s RS-422/485 Interface Port (MPI/DP/PPI)  with support of 3rd Party PLC, 1 x 10/100 Mbit/s RJ-45 Ethernet (IE/PROFINET), 1 x Multi Media Card Slot, 1 x USB Port, 320x240 TFT LCD with 256 colours, 24 function keys (18 with LEDs), Windows CE Operating System, configurable with WinCC Flexible Standard 2005 SP1 and higher, 24V DC Power</t>
  </si>
  <si>
    <t>6SE7022-6EC61 - Three phase Simovert MasterDrive IP20 vector control converter compact unit, 380-480V AC, 25.5A, 11kW</t>
  </si>
  <si>
    <t>Removal of existing coating and surface preparation:</t>
  </si>
  <si>
    <t>Remove existing elastomeric coating and other dust, dirt, loose deleterious material, oil, grease, algae, lichen to obtain sound clean structural steel as per specification</t>
  </si>
  <si>
    <t>Application of protective coating in accordance with the manufacturer's specification. The coating colour shall match the original colour</t>
  </si>
  <si>
    <t>WAREHOUSE A</t>
  </si>
  <si>
    <t>PROGRAMMABLE LOGIC CONTROLLER (PLC)</t>
  </si>
  <si>
    <t>"Siemens Simatic S7" or equal and approved PLC with the necessary analogue and digital I/O in order to operate the entire pump station</t>
  </si>
  <si>
    <t>PLC to be fully functional. SCADA to be updated in the Control Tower as well</t>
  </si>
  <si>
    <t>6ES7 318 3EL00 0AB0 - Simatic S7-300 CPU 319-3 PN/DP standard controller with 1 x 12Mbit/s RS-485 interface MPI/Profibus DP Master/Slave,  1 x 10/100 Mbit/s RJ-45 Ethernet Interface (Ethernet/Profinet), 2000 Kbytes memory for User Program and Data, No Integrated I/O, Integrated 24V DC Power Supply, with 2 Port switch, required Micro Memory Card</t>
  </si>
  <si>
    <t>6ES7 331 7KF02 0AB0 - Simatic S7-300 SM 331 Analog Current/Voltage/RTD/Thermocouple Input Module, (8) Analog Current/Voltage  Inputs or (4) Analog Thermocouple/RTD/Resistance Inputs; Voltage Input Ranges: +/-80mV, +/-250mV, +/-500mV, +/-1V, 1- 5V, +/-2.5V, +/-5V, +/-10V; Current Input Ranges: +/-3.2mA, +/-10mA, +/-20mA, 0/4 to 20mA; TC Input Ranges: Type E, Type J, Type K, Type N; RTD/Resistance  Input Ranges: Ni 100, Pt 100, 0-150 Ohm, 0-300 Ohm, 0-600 Ohm; Integration Time Parameterizable  - .5/16.67/20/100 ms; 15-Bit Resolution (9/12/14-Bit + Sign), 20-Pin, Diagnostics, Optically Isolated</t>
  </si>
  <si>
    <t>6SE7022-6EC61  - Three phase Simovert MasterDrive IP20 vector control converter compact unit, 380-480V AC, 25.5A, 11kW</t>
  </si>
  <si>
    <t>INSTRUMENTATION</t>
  </si>
  <si>
    <t>The following control instrumentation "E+H, Siemens or Wika" or equal and approved:</t>
  </si>
  <si>
    <t>4-20mA Output differential pressure transmitter</t>
  </si>
  <si>
    <t>"RS485" or equal and approved water flow transmitter and display</t>
  </si>
  <si>
    <t>Water flow indicator</t>
  </si>
  <si>
    <t>4-20mA Output pressure transducer</t>
  </si>
  <si>
    <t>Ultrasonic water level transducer</t>
  </si>
  <si>
    <t>0-10 Bar analogue pressure gauge</t>
  </si>
  <si>
    <t>Float switch inside tanks</t>
  </si>
  <si>
    <t>Level process controller and display</t>
  </si>
  <si>
    <t>RS485 to Modbus TCP converter with power supply</t>
  </si>
  <si>
    <t>E+H RIA 45</t>
  </si>
  <si>
    <t>E+H RIA 452</t>
  </si>
  <si>
    <t>FIELD ENCLOSURES</t>
  </si>
  <si>
    <t>"3CR12" or equal and approved</t>
  </si>
  <si>
    <t>800mm x 400mm Stainless steel enclosure, epoxy powder coated paint. Colour: electric orange</t>
  </si>
  <si>
    <t>600mm x 400mm Stainless steel enclosure, epoxy powder coated paint. Colour: electric orange</t>
  </si>
  <si>
    <t>400mm x 400mm Stainless steel enclosure, epoxy powder coated paint. Colour: electric orange</t>
  </si>
  <si>
    <t>WAREHOUSE B</t>
  </si>
  <si>
    <t>6ES7 331 7KF02 0AB0 - Simatic S7-300 SM 331 Analogue Current/Voltage/RTD/Thermocouple Input Module, (8) Analogue Current/Voltage  Inputs or (4) Analogue Thermocouple/RTD/Resistance Inputs; Voltage Input Ranges: +/-80mV, +/-250mV, +/-500mV, +/-1V, 1-5V, +/-2.5V, +/-5V, +/-10V; Current Input Ranges: +/-3.2mA, +/-10mA, +/-20mA, 0/4 to 20mA; TC Input Ranges: Type E, Type J, Type K, Type N; RTD/Resistance  Input Ranges: Ni 100, Pt 100, 0-150 Ohm, 0-300 Ohm, 0-600 Ohm; Integration Time Parametrizable  - .5/16.67/20/100 ms; 15-Bit Resolution (9/12/14-Bit + Sign), 20-Pin, Diagnostics, Optically Isolated</t>
  </si>
  <si>
    <t>6AV6 643 0BA01 1AX0 - Simatic OP 277 Operator Panel, Operator Interface Terminal, 5.7-inch, Colour, Keypad, RISC 32-Bit CPU, 4MB Configuring Memory, 1 x 12 Mbit/s RS-422/485 Interface Port (MPI/DP/PPI)  with support of 3rd Party PLC, 1 x 10/100 Mbit/s RJ-45Ethernet (IE/PROFINET), 1 x Multi Media Card Slot, 1 x USB Port, 320x240 TFT LCD with 256 colours, 24 function keys (18 with LEDs), Windows CE Operating System, configurable with WinCC Flexible Standard 2005 SP1 and higher, 24V DC Power</t>
  </si>
  <si>
    <t xml:space="preserve"> Ø100NB "Siemans MAG 5100W" or equal and approved flow sensor</t>
  </si>
  <si>
    <t>Ø80NB "Siemans MAG 5100W" or equal and approved flow sensor</t>
  </si>
  <si>
    <t>Pipe modifications for above flow sensors</t>
  </si>
  <si>
    <t>FIELD ENCLOSURES:</t>
  </si>
  <si>
    <t>MECHANICAL INSTALLATION</t>
  </si>
  <si>
    <t>PUMP AND TANK EQUIPMENT</t>
  </si>
  <si>
    <t>"Grundfos - CRI" or equal and approved 10kW vertical pump with a performance of 18m3/hr at 8 bar pressure including all pump controls</t>
  </si>
  <si>
    <t>"Milton-Roy" or equal and approved dosing pump</t>
  </si>
  <si>
    <t>20kL "KRM" or equal and approved water tank including pipes, fittings and support structure</t>
  </si>
  <si>
    <t>"DAB Feka 550 M-A 0.55KW" or equal and approved portable submersible sump pump with hose</t>
  </si>
  <si>
    <t>Test, commission and operate for a trial operation period to specifications including all automation, control equipment, electrical supply, switchboards and instrumentation.</t>
  </si>
  <si>
    <t>VALVE &amp; STRAINER EQUIPMENT</t>
  </si>
  <si>
    <t>Valves on the pipework to Transnet specifications</t>
  </si>
  <si>
    <t>Ø50mm 24V AC Solenoid valve</t>
  </si>
  <si>
    <t>Ø25mm 24V AC Solenoid valve</t>
  </si>
  <si>
    <t>Ø50mm (PA50) Knife-Gatevalves</t>
  </si>
  <si>
    <t>Ø80mm Steel ball valve</t>
  </si>
  <si>
    <t>Ø50mm Steel ball valve</t>
  </si>
  <si>
    <t>Ø25mm Steel ball valve</t>
  </si>
  <si>
    <t>AIR VALVES</t>
  </si>
  <si>
    <t>"Vent-o-mat" threaded anti surge air release and vacuum break valve or equal and approved by the Engineer</t>
  </si>
  <si>
    <t>Ø50mm Thread class PA50</t>
  </si>
  <si>
    <t>Ø25mm Thread class PA50</t>
  </si>
  <si>
    <t>STRAINERS</t>
  </si>
  <si>
    <t>Stainless steel type:</t>
  </si>
  <si>
    <t>Ø50mm Thread Y-Strainer</t>
  </si>
  <si>
    <t>Ø25mm Thread Y-Strainer</t>
  </si>
  <si>
    <t>PVC/HDPE type:</t>
  </si>
  <si>
    <t>NOZZLES</t>
  </si>
  <si>
    <t>V-jet stainless steel: 1/4" thread size, 120° angle, 5 bar</t>
  </si>
  <si>
    <t>T-jet stainless steel: 1/4" thread size, 5 bar</t>
  </si>
  <si>
    <t>TF full cone stainless steel: 1/4" thread size, 120° angle, 5 bar</t>
  </si>
  <si>
    <t>Hollow cone stainless steel: 1/4" thread size, 90° angle, 5 bar</t>
  </si>
  <si>
    <t>1/4" Thread size, 8 bar, 50 um atomising sprayers</t>
  </si>
  <si>
    <t>CHEMICALS IN STORAGE TANK</t>
  </si>
  <si>
    <t>Environmental chemicals for the dust suppression system:</t>
  </si>
  <si>
    <t>"Benmarc BM-515E" or equal and approved environmental dust surfactant chemical in chemical storage tank</t>
  </si>
  <si>
    <t>ltr</t>
  </si>
  <si>
    <t>PUMP STATION EQUIPMENT</t>
  </si>
  <si>
    <t>Complete pump station including integration with Transet PLC and certified pump factory certificates</t>
  </si>
  <si>
    <t>"Grundfos - CRI" or equal and approved 10 kW vertical pump with a performance of 18m3/hr at 8 bar pressure including all pump controls</t>
  </si>
  <si>
    <t>Ø80mm Steel ball valves</t>
  </si>
  <si>
    <t>Ø50mm Steel ball valves</t>
  </si>
  <si>
    <t>Ø25mm Steel ball valves</t>
  </si>
  <si>
    <t>NOZZELS</t>
  </si>
  <si>
    <t>V-jet Stainless Steel nozzel, 1/4" thread size, 120° angle, 5 bar</t>
  </si>
  <si>
    <t>T-jet Stainless Steel nozzel, 1/4" thread size, 5 bar</t>
  </si>
  <si>
    <t>TF full cone Stainless Steel nozzel, 1/4" thread size, 120° angle, 5 bar</t>
  </si>
  <si>
    <t>Hollow cone stainless steel nozzel, 1/4" thread size, 90° angle, 5 bar</t>
  </si>
  <si>
    <t>Head chute suppression system (atomising sprayers)</t>
  </si>
  <si>
    <t>Feed chute suppression system (atomising sprayers)</t>
  </si>
  <si>
    <t>"Benmarc BM-210E" or equal and approved environmental dust surfactant chemical in chemical storage tank</t>
  </si>
  <si>
    <t>PIPEWORK FOR WAREHOUSE A &amp; B</t>
  </si>
  <si>
    <t>The following pipework to the tanks and to the spray nozzels in the field. All pipework to be properly fixed against conveyor steel structure or installed under soil as required</t>
  </si>
  <si>
    <t>Pipework supplying the water storage tanks:</t>
  </si>
  <si>
    <t>Ø50mm Stainless steel Grade 316 pipe including all sockets, bends, couplings and fixtures. Fixed with brackets against steel structure</t>
  </si>
  <si>
    <t>Ø50mm Stainless steel Grade 316 pipe including all sockets, bends and couplings. Install pipe inside trench</t>
  </si>
  <si>
    <t>Ø80mm Stainless steel Grade 316 pipe including all sockets, bends, couplings and fixtures</t>
  </si>
  <si>
    <t>Ø50mm Stainless steel Grade 316 pipe including all sockets, bends, couplings and fixtures</t>
  </si>
  <si>
    <t>Ø25mm Stainless steel Grade 316 pipe including all sockets, bends, couplings and fixtures</t>
  </si>
  <si>
    <t>Ø50mm to Ø25mm GMS reducer</t>
  </si>
  <si>
    <t>Ø25mm GMS threaded outlets connected onto Ø50mm T-pieces of the pipework</t>
  </si>
  <si>
    <t>Ø25mm GMS T-piece with 1/4" female reducer for stainless steel nozzels</t>
  </si>
  <si>
    <t>Ø25mm GMS bend with 1/4" female reducer for stainless steel nozzels</t>
  </si>
  <si>
    <t>Witnessed pipe tests</t>
  </si>
  <si>
    <t>Pressure test as required for stainless steel Grade 316 pipes</t>
  </si>
  <si>
    <t>Pinhole tests on protection coatings</t>
  </si>
  <si>
    <t>Instrumentation connections</t>
  </si>
  <si>
    <t>Ø50mm PVC Venturi tee for chemical dosing into the delivery pipe system</t>
  </si>
  <si>
    <t>MEDIUM-PRESSURE PIPELINES FOR WAREHOUSE A &amp; B</t>
  </si>
  <si>
    <t>Class 12 uPVC pipes on bedding for flexible pipes, test, flush and disinfect the following pipes:</t>
  </si>
  <si>
    <t>75mm Diameter class 12 uPVC</t>
  </si>
  <si>
    <t>HDPE PE 100 pipe on class C bedding, including cutting, welding, disinfecting and testing for the following pipes:</t>
  </si>
  <si>
    <t>75mm Diameter class 12.5 HDPE</t>
  </si>
  <si>
    <t>50mm Diameter class 12.5 HDPE</t>
  </si>
  <si>
    <t>SPECIALS AND FITTINGS FOR WAREHOUSE A &amp; B</t>
  </si>
  <si>
    <t>Supply, lay, and bed for flexible pipes, joint, including cut pipes to lengths where required, test, flush and disinfect with necessary couplings</t>
  </si>
  <si>
    <t>Class 12.5 HDPE Compression fittings</t>
  </si>
  <si>
    <t>75mm Tee</t>
  </si>
  <si>
    <t>50mm Tee</t>
  </si>
  <si>
    <t>HDPE moulded bends</t>
  </si>
  <si>
    <t>75mm Diameter 90° degree bend</t>
  </si>
  <si>
    <t>50mm Diameter 90° degree bend</t>
  </si>
  <si>
    <t>Class 12 uPVC</t>
  </si>
  <si>
    <t>75mm Diameter 45° degree</t>
  </si>
  <si>
    <t>75mm Diameter 90° degree</t>
  </si>
  <si>
    <t>Tees</t>
  </si>
  <si>
    <t>Flanged ductile iron to fit uPVC pipes:</t>
  </si>
  <si>
    <t>75 x 75 x 50mm Diameter</t>
  </si>
  <si>
    <t>Reducers</t>
  </si>
  <si>
    <t>Flanged ductile iron</t>
  </si>
  <si>
    <t>75 x 50mm Diameter</t>
  </si>
  <si>
    <t>Flange adaptors</t>
  </si>
  <si>
    <t>75mm Diameter</t>
  </si>
  <si>
    <t>Valves</t>
  </si>
  <si>
    <t>Valve box and concrete support, joint, include cut pipes where necessary and test complete with T-pieces and couplings where necessary for:</t>
  </si>
  <si>
    <t>"AVK" or equal and approved RSV gate valves</t>
  </si>
  <si>
    <t>75mm Diameter (flanged)</t>
  </si>
  <si>
    <t>Fire hydrants complete with T-pieces and extensions on HDPE pipes on, as indicated on standard DWG no. W2</t>
  </si>
  <si>
    <t>Ancillaries</t>
  </si>
  <si>
    <t>Anchor/Thrust blocks and pedestals</t>
  </si>
  <si>
    <t>Markers for valves and firehydrants</t>
  </si>
  <si>
    <t>Valve chambers and manholes</t>
  </si>
  <si>
    <t>Fire hydrant chambers complete to dwg no W2 for depths up to 1,5 m</t>
  </si>
  <si>
    <t>Sundries</t>
  </si>
  <si>
    <t>Connect to existing water main on:</t>
  </si>
  <si>
    <t>75mm Diameter uPVC</t>
  </si>
  <si>
    <t>Domestic water standpipe</t>
  </si>
  <si>
    <t>Domestic water meter chamber, complete with all pipes, valves and fittings</t>
  </si>
  <si>
    <t>VERMIN AND RODENT ERADICATION FOR WAREHOUSE A &amp; B</t>
  </si>
  <si>
    <t>ECO-Friendly rat and mouse poison</t>
  </si>
  <si>
    <t>kg</t>
  </si>
  <si>
    <t>Protection holders and containers</t>
  </si>
  <si>
    <t>Poison warning signs</t>
  </si>
  <si>
    <t>GANTRY CRANE AND ASSOCIATED WORK FOR WAREHOUSE A &amp; B</t>
  </si>
  <si>
    <t>2,0 Ton full motorised and automatic overhead gantry crane (colour code - black and yellow)</t>
  </si>
  <si>
    <t>Replacement of severely corroded steel plates</t>
  </si>
  <si>
    <t>Steelwork Grade S355JR to SANS 1431, including of steelwork including fabrication, shop detail drawings, cleats, end plates, stiffeners, bolts and gusset plates:</t>
  </si>
  <si>
    <t>3mm Thick steel sheet</t>
  </si>
  <si>
    <t>4mm Thick steel sheet</t>
  </si>
  <si>
    <t>5mm Thick steel sheet</t>
  </si>
  <si>
    <t>GANTRY BEAM AND ASSOCIATED WORK FOR WAREHOUSE A &amp; B</t>
  </si>
  <si>
    <t>Galvanised 254 x 146 x 31kg I-beam with PC 200 x 75 crane beams including all bolts</t>
  </si>
  <si>
    <t>SUNDRIES</t>
  </si>
  <si>
    <t>Maintenance on entire dust suppression system as installed in this contract for a period of 12 calendar months</t>
  </si>
  <si>
    <t>Electrical Installation</t>
  </si>
  <si>
    <t>Mechanical Installation</t>
  </si>
  <si>
    <t>SECTION 4</t>
  </si>
  <si>
    <t>SITE CLEARANCE ETC</t>
  </si>
  <si>
    <t>Site clearance</t>
  </si>
  <si>
    <t>Digging up and removing rubbish, debris, vegetation, hedges, shrubs and trees not exceeding 200mm girth, bush, etc</t>
  </si>
  <si>
    <t>Stripping average 150mm thick layer of top soil and stockpiling on site</t>
  </si>
  <si>
    <t>Tests &amp; surveys</t>
  </si>
  <si>
    <t>Topographical survey and underground services scanning at each location, undertaken by a registered surveyor, to verify existing subsurface information and site conditions</t>
  </si>
  <si>
    <t>BULK EXCAVATION, FILLING, ETC</t>
  </si>
  <si>
    <t>Open face excavation in earth or compacted filling</t>
  </si>
  <si>
    <t>Not exceeding 2m deep</t>
  </si>
  <si>
    <t>Earth filling obtained from the excavations and/or prescribed stock piles on site including haulage approximately 150m from perimeter of excavations or stock piles compacted in layers of 150mm to 100% Mod AASHTO density</t>
  </si>
  <si>
    <t>Over site to form platforms</t>
  </si>
  <si>
    <t>Earth filling supplied by the contractor</t>
  </si>
  <si>
    <t>(G7) Crusher sand filling compacted to 95% Mod AASHTO density in layers not exceeding 150mm thick</t>
  </si>
  <si>
    <t>De-watering of seepage water and water from other subterranean sources in excavations (on site verification required for payment)</t>
  </si>
  <si>
    <t>Geotechnical investigation and reporting at each location, including site sampling, in‑situ testing, laboratory analysis, and professional reporting by a registered geotechnical engineer to determine subsurface conditions and soil properties</t>
  </si>
  <si>
    <t>ROADS, PAVINGS ETC.</t>
  </si>
  <si>
    <t>Precast concrete finished smooth on exposed surfaces including bedding, jointing and pointing</t>
  </si>
  <si>
    <t>Half-round channel (W3) 480 x 190mm high set in class 20/19 concrete haunching including excavation, backfilling, etc</t>
  </si>
  <si>
    <t>CONCRETE STEPS AND APRONS</t>
  </si>
  <si>
    <t>Thickening under surface beds</t>
  </si>
  <si>
    <t>Earth filling supplied by the contractor under roads paving, etc</t>
  </si>
  <si>
    <t>(G7) Crusher sand filling under roads, paving etc 95% Mod AASHTO density in layers not exceeding 150mm thick</t>
  </si>
  <si>
    <t>(G5) Crushed stone filling under roads, paving etc and compacted to 95% Mod AASHTO density in layers not exceeding 150mm thick</t>
  </si>
  <si>
    <t>Reinforced concrete</t>
  </si>
  <si>
    <t>Aprons, surface beds on waterproofing</t>
  </si>
  <si>
    <t>Ramps on waterproofing</t>
  </si>
  <si>
    <t>Unreinforced concrete</t>
  </si>
  <si>
    <t>Steps including landings, beams and inverted beams</t>
  </si>
  <si>
    <t>Finishing top surfaces of concrete smooth with a steel float</t>
  </si>
  <si>
    <t>Surface beds, slabs, etc to falls</t>
  </si>
  <si>
    <t>Steps, including reedings</t>
  </si>
  <si>
    <t>Rough formwork (degree of accuracy II)</t>
  </si>
  <si>
    <t>Sloping and stepped outer edges of stairs 325mm high extreme</t>
  </si>
  <si>
    <t>Edges, risers, ends and reveals exceeding 300mm high or wide</t>
  </si>
  <si>
    <t>Reinforcement</t>
  </si>
  <si>
    <t>Ref 193 mesh reinforcement in concrete surface beds, slabs, etc</t>
  </si>
  <si>
    <t>Untinted granolithic on concrete</t>
  </si>
  <si>
    <t>30mm Thick on floors and landings rendered non-slip</t>
  </si>
  <si>
    <t>30mm Thick on treads and risers including reedings and chamfered edge to tread edge</t>
  </si>
  <si>
    <t>Cement plaster on concrete</t>
  </si>
  <si>
    <t>On sides of steps</t>
  </si>
  <si>
    <t>Provide a budgetary allowance of R 38 500,00 for external building signage</t>
  </si>
  <si>
    <t>SOIL AND WASTE DRAINAGE</t>
  </si>
  <si>
    <t>uPVC Heavy duty (SDR34) pipes</t>
  </si>
  <si>
    <t>110mm Pipes laid in and including trenches exceeding 1m deep and not exceeding 2m deep</t>
  </si>
  <si>
    <t>160mm Pipes laid in and including trenches not exceeding 1m deep</t>
  </si>
  <si>
    <t>Extra over uPVC pipes for fittings</t>
  </si>
  <si>
    <t>110mm Bend</t>
  </si>
  <si>
    <t>160mm Bend</t>
  </si>
  <si>
    <t>110mm Junction</t>
  </si>
  <si>
    <t>160mm Junction</t>
  </si>
  <si>
    <t>160 x 110mm Reducing junction</t>
  </si>
  <si>
    <t>uPVC Rodding eyes and gulleys (Refer to civil engineers drawings attached)</t>
  </si>
  <si>
    <t>110mm Rodding eye, with and including 45 degree uPVC rodding eye</t>
  </si>
  <si>
    <t>110mm Dished gulley exceeding 750 and not exceeding 1 000mm deep with and including 330 x 330 x 120mm high slotted pre-cast concrete gulley top, 110mm uPVC gulley, grating and P-trap.</t>
  </si>
  <si>
    <t>Hand excavation to locate services</t>
  </si>
  <si>
    <t>Cutting into side of existing inspection chamber for and connecting 160mm pipe including junctions and making good concrete benching</t>
  </si>
  <si>
    <t>Testing external drainage pipe system</t>
  </si>
  <si>
    <t>Budgetary provision for connection to existing infrastructure</t>
  </si>
  <si>
    <t>SUBSOIL DRAINAGE</t>
  </si>
  <si>
    <t>Method "B" in clause 5 - Plumbing and Drainage of the Standard System of Measuring Building Work is applicable.  All excavations, risk of collapse, shoring, cart away backfilling required (imported or existing) and bedding is to be included with the items below</t>
  </si>
  <si>
    <t>"Flo-pipe" or equal and approved slotted HDPE pipes</t>
  </si>
  <si>
    <t>110mm HDPE pipe laid in bio retention area including trenches not exceeding 1m deep, stone and geofabrick elsewhere measured</t>
  </si>
  <si>
    <t>110mm Rodding eye with 500mm diameter x 200mm thick mass concrete surround (Refer to civil engineers' drawing: Stormwater details sheet 2 of 2: Typical rodding eye detail)</t>
  </si>
  <si>
    <t>STORMWATER DRAINAGE</t>
  </si>
  <si>
    <t>CONCRETE STORMWATER CHANNELS, ETC</t>
  </si>
  <si>
    <t>Precast concrete</t>
  </si>
  <si>
    <t>"Armorflex 140" or equal and approved precast concrete grass blocks finished smooth on exposed surfaces</t>
  </si>
  <si>
    <t>340 x 400 x 95mm High 35MPa grass blocks laid to falls on and including sand bedding layer including filling the blocks with garden soil and shaping and surface preparation</t>
  </si>
  <si>
    <t>STORMWATER SWALE</t>
  </si>
  <si>
    <t>Average 470mm deep over site etc to reduce levels for shaped earthworks channel</t>
  </si>
  <si>
    <t>Topsoil, compost, lime and fertilizer (all to be worked into soil after ripping and rotavation to a depth of 450mm and finished to final levels)</t>
  </si>
  <si>
    <t>In landscape mounds, berms, etc</t>
  </si>
  <si>
    <t>Compaction of ground surface under floors etc including scarifying for a depth of 300mm, breaking down oversize material, adding suitable material where necessary and compacting to 93% Mod AASHTO density</t>
  </si>
  <si>
    <t>Filter fabric</t>
  </si>
  <si>
    <t>A2 bidim geotextile</t>
  </si>
  <si>
    <t>Grassing</t>
  </si>
  <si>
    <t>Seeded Grass</t>
  </si>
  <si>
    <t>Class 100D concrete pipes</t>
  </si>
  <si>
    <t>300mm Pipes laid in and including trenches exceeding 1m and not exceeding 2m deep</t>
  </si>
  <si>
    <t>Inspection chambers (gratings and covers elsewhere)</t>
  </si>
  <si>
    <t>Gulley inlet size, 890 x 890mm exceeding 750mm and not exceeding 1 000mm deep internally</t>
  </si>
  <si>
    <t>1 250mm Diameter precast concrete circular inspection chamber, exceeding 1 000mm and not exceeding 1 250mm deep internally</t>
  </si>
  <si>
    <t>Gratings, covers, etc</t>
  </si>
  <si>
    <t>450 x 450 Medium duty grating and frame</t>
  </si>
  <si>
    <t>560mm Diameter heavy duty lockable manhole cover and frame</t>
  </si>
  <si>
    <t>Cutting into side of existing inspection chamber for and connecting 300mm pipe including junctions and making good concrete benching</t>
  </si>
  <si>
    <t>Testing stormwater pipe system</t>
  </si>
  <si>
    <t>Class 12 uPCV pressure pipes</t>
  </si>
  <si>
    <t>110mm Pipes laid in and including trenches not exceeding 1m deep</t>
  </si>
  <si>
    <t>Class 16 uPVC pressure pipes</t>
  </si>
  <si>
    <t>Extra over HDPE pressure pipes for (compression / electrofusion) fittings</t>
  </si>
  <si>
    <t>110mm 90 Degree bend</t>
  </si>
  <si>
    <t>End caps</t>
  </si>
  <si>
    <t>110mm End cap</t>
  </si>
  <si>
    <t>Junctions</t>
  </si>
  <si>
    <t>Extra over pressure pipes for cast iron pressure fittings</t>
  </si>
  <si>
    <t>80mm Adaptor coupling</t>
  </si>
  <si>
    <t>80mm Fire hydrant tee</t>
  </si>
  <si>
    <t>Taps, valves, etc</t>
  </si>
  <si>
    <t>110mm Cast iron plain ended class 16 gate valve with cap top and socket ends</t>
  </si>
  <si>
    <t>110mm Cast iron plain ended class 16 non-return valve with cap top and socket ends</t>
  </si>
  <si>
    <t>110mm Non-return valve with socket ends</t>
  </si>
  <si>
    <t>Twin booster connection and suction hydrant including galvanised mild steel pipe and unreinforced concrete pedestal, 10mm stainless steel, glycerine filled, 2500 kPa, pressure gauge, including necessary excavation, formwork, signage and two coats of paint to exposed surfaces (Refer to civil engineers drawings attached)</t>
  </si>
  <si>
    <t>Fire hydrant including galvanised mild steel pipe and unreinforced concrete pedestal including necessary excavation, formwork, signage and two coats of paint to exposed surfaces (Refer to civil engineers drawings attached)</t>
  </si>
  <si>
    <t>Sumps, catchpits, inspection chambers, etc (gratings and covers elsewhere) (Refer to civil engineers drawings attached, drawings C1732-W-P-305)</t>
  </si>
  <si>
    <t>Brick valve chamber, with ductile iron frame and cover (type D1) size, 415 x 415mm including all necessary excavations and back excavation of vertical sides of excavations in earth for working space exceeding 500mm and not exceeding 1 500mm deep including clean sand backfilling compacted to 100% Mod AASHTO</t>
  </si>
  <si>
    <t>Bulk water meter and pipe connections (Refer to civil engineers drawing: Water meter chamber details - Municipal water meter chamber)</t>
  </si>
  <si>
    <t>The following in components, fittings and valves associated with the bulk water meter installation:  All stainless steel couplings and fittings shall be grade 316  The valves must be provided with sinter epoxy powder coating on both internal and external metal surfaces and must be left hand closing and fitted with a spindle captop fixed with stainless steel bolts and grub screws.  All nuts, bolts, hooks or other steel items that are not protected by the hot applied epoxy shall be stainless steel grade 316.  All flange drilling shall comply with T/D BS10</t>
  </si>
  <si>
    <t>Puddle piece flanged both ends</t>
  </si>
  <si>
    <t>"Kent" or equal and approved strainer, flanged both ends</t>
  </si>
  <si>
    <t>Spool piece flanged both ends with pressure nipple and 25mm ball valve</t>
  </si>
  <si>
    <t>Bulk water meter chamber 2 100 x 1 700 x 1 200mm deep internally, built with one brick wall sides on 150mm thick 25Mpa/19mm reinforced concrete base with 300 x 300mm concrete plinth (height to be determined on site), with 300 x 300 x 75mm sump including 50mm thick 15Mpa/19mm unreinforced concrete blinding which projects 50mm beyond base and walls and 150mm thick 30Mpa/19mm reinforced concrete cover slab with one rebated opening for frame and cover (frame and cover elsewhere) and plastered on exposed surfaces including all necessary excavations and back excavation of vertical sides of excavations in earth for working space exceeding 500mm and not exceeding 1 500mm deep including clean sand backfilling compacted to 100% Mod AASHTO</t>
  </si>
  <si>
    <t>Flanged AVK swing check valve</t>
  </si>
  <si>
    <t>Spool piece flanged both ends</t>
  </si>
  <si>
    <t>Puddle piece flanged one end</t>
  </si>
  <si>
    <t>"Viking Johnson" or equal and approved flanged adaptor</t>
  </si>
  <si>
    <t>600mm Diameter "Saint Gobain Securex Z-600 or equal approved hinged lockable manhole cover and frame</t>
  </si>
  <si>
    <t>Flanged AVK gate valve with cap type 3a bell-toby and 160mm uPVC pipe or similar</t>
  </si>
  <si>
    <t>Mild steel S-bend complete with ranger flange adaptor to suite size and material of main pipe</t>
  </si>
  <si>
    <t>100mm Diameter "Sensus Meitwin" or equal approved flanged combination water meter</t>
  </si>
  <si>
    <t>Unreinforced concrete in thrust blocks at bends, tees, etc including necessary extra excavations, formwork, etc</t>
  </si>
  <si>
    <t>Dig for and locate existing water main, cutting into existing 110mm HDPE water pipe for and forming junction with new 110mm uPVC pipe</t>
  </si>
  <si>
    <t>Testing external water pipe system</t>
  </si>
  <si>
    <t>Testing external fire water pipe system</t>
  </si>
  <si>
    <t>Bulk Earthworks</t>
  </si>
  <si>
    <t>Roads, Paving, Etc.</t>
  </si>
  <si>
    <t>Soil &amp; Waste Drainage</t>
  </si>
  <si>
    <t>Subsoil Drainage</t>
  </si>
  <si>
    <t>Stormwater</t>
  </si>
  <si>
    <t>Water Supply</t>
  </si>
  <si>
    <t>FINAL SUMMARY</t>
  </si>
  <si>
    <t>SECTION 1 - SCHEDULED ESTABLISHMENT, OVERHEADS &amp; INCIDENTAL COSTS</t>
  </si>
  <si>
    <t>SECTION 2 - BUILDING WORKS</t>
  </si>
  <si>
    <t>SECTION 3 - MECHANICAL &amp; ELECTRICAL</t>
  </si>
  <si>
    <t>SECTION 4 - EXTERNAL WORKS</t>
  </si>
  <si>
    <t xml:space="preserve">SUB TOTAL </t>
  </si>
  <si>
    <t>ST</t>
  </si>
  <si>
    <t>WORKS TO EXISTING PLANT</t>
  </si>
  <si>
    <t>Contrator is to provide a sum for the thourough assessment and refurbishment of the existing dosing plant, including the purchasing, delivery and installation of necessary parts. Plant is to left in a good working condition and working space to be cleared post refurbishments</t>
  </si>
  <si>
    <r>
      <t xml:space="preserve">The Contractor shall achieve in the performance of the contract the Contract Skills Development Goal (CDSG) established in the CIDB Standard for Developing skills through Infrastructure Contract, publish in Gazette Notice No.43495 of July 2020. </t>
    </r>
    <r>
      <rPr>
        <b/>
        <sz val="11"/>
        <color theme="1"/>
        <rFont val="Avenir Next LT Pro Light"/>
        <family val="2"/>
      </rPr>
      <t>To be calculated as 0.25%    x    Total amount (section 1 - section 4)</t>
    </r>
  </si>
  <si>
    <t>Provide an amount for the B.U.I.L.D Programme Participation Fee in line with CIDB requirements. B.U.I.L.D Participation Fee to be calculated as = (0.2%) x Subtotal of the tendered amount)</t>
  </si>
  <si>
    <t>VALUE ADDED TAX @15%</t>
  </si>
  <si>
    <t>Total Carried to form of offer and acceptance c1.1  Incl. VAT</t>
  </si>
  <si>
    <t>Total carried to Form of Offer and Acceptance C1.1 (sum of Sections 1–4 + CDSG + B.U.I.L.D Programme Participation Fee), excluding VAT.</t>
  </si>
  <si>
    <t>TRANSNET PORT TERMINALS 
TENDER NUMBER: TPT/2026/10/0002/115142/RFP                                                                                                                 	DESCRIPTION OF THE WORKS: FOR THE PROVISION &amp; CONTRUCTION OF THE DUST SUPPRESSION SYSTEM TO TRANSNET SOC LTD (REG.NO.1990/000900/30) OPERATING AS TRANSNET PORT TERMINALS HEREIN AFTER REFERRED TO AS “TPT” AT THE BULK TERMINAL OF SALDANHA, FOR A PERIOD OF TWELVE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</si>
</sst>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0.00_-;\-&quot;R&quot;* #,##0.00_-;_-&quot;R&quot;* &quot;-&quot;??_-;_-@_-"/>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theme="1"/>
      <name val="Avenir Next LT Pro Light"/>
      <family val="2"/>
    </font>
    <font>
      <sz val="11"/>
      <color theme="1"/>
      <name val="Avenir Next LT Pro Light"/>
      <family val="2"/>
    </font>
    <font>
      <b/>
      <u/>
      <sz val="11"/>
      <color theme="1"/>
      <name val="Avenir Next LT Pro Light"/>
      <family val="2"/>
    </font>
    <font>
      <u/>
      <sz val="11"/>
      <color theme="1"/>
      <name val="Avenir Next LT Pro Light"/>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double">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double">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51">
    <xf numFmtId="0" fontId="0" fillId="0" borderId="0" xfId="0"/>
    <xf numFmtId="38"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38" fontId="3" fillId="0" borderId="2" xfId="0" applyNumberFormat="1" applyFont="1" applyBorder="1" applyAlignment="1">
      <alignment horizontal="center" vertical="center" wrapText="1"/>
    </xf>
    <xf numFmtId="44" fontId="3" fillId="0" borderId="3" xfId="1" applyFont="1" applyBorder="1" applyAlignment="1">
      <alignment horizontal="center" vertical="center" wrapText="1"/>
    </xf>
    <xf numFmtId="44" fontId="3" fillId="0" borderId="4" xfId="1" applyFont="1" applyBorder="1" applyAlignment="1">
      <alignment horizontal="center" vertical="center" wrapText="1"/>
    </xf>
    <xf numFmtId="0" fontId="2" fillId="0" borderId="0" xfId="0" applyFont="1" applyAlignment="1">
      <alignment horizontal="center" vertical="center" wrapText="1"/>
    </xf>
    <xf numFmtId="38" fontId="4" fillId="0" borderId="5" xfId="0" applyNumberFormat="1" applyFont="1" applyBorder="1" applyAlignment="1">
      <alignment vertical="top"/>
    </xf>
    <xf numFmtId="0" fontId="4" fillId="0" borderId="0" xfId="0" applyFont="1"/>
    <xf numFmtId="0" fontId="4" fillId="0" borderId="0" xfId="0" applyFont="1" applyAlignment="1">
      <alignment horizontal="justify" wrapText="1"/>
    </xf>
    <xf numFmtId="0" fontId="4" fillId="0" borderId="5" xfId="0" applyFont="1" applyBorder="1"/>
    <xf numFmtId="38" fontId="4" fillId="0" borderId="0" xfId="0" applyNumberFormat="1" applyFont="1"/>
    <xf numFmtId="44" fontId="4" fillId="0" borderId="6" xfId="1" applyFont="1" applyBorder="1"/>
    <xf numFmtId="44" fontId="4" fillId="0" borderId="7" xfId="1" applyFont="1" applyBorder="1"/>
    <xf numFmtId="0" fontId="5" fillId="0" borderId="0" xfId="0" applyFont="1" applyAlignment="1">
      <alignment horizontal="justify" wrapText="1"/>
    </xf>
    <xf numFmtId="40" fontId="4" fillId="0" borderId="6" xfId="0" applyNumberFormat="1" applyFont="1" applyBorder="1"/>
    <xf numFmtId="0" fontId="3" fillId="0" borderId="0" xfId="0" applyFont="1" applyAlignment="1">
      <alignment horizontal="justify" wrapText="1"/>
    </xf>
    <xf numFmtId="0" fontId="4" fillId="0" borderId="7" xfId="0" applyFont="1" applyBorder="1"/>
    <xf numFmtId="40" fontId="4" fillId="0" borderId="7" xfId="0" applyNumberFormat="1" applyFont="1" applyBorder="1"/>
    <xf numFmtId="0" fontId="6" fillId="0" borderId="0" xfId="0" applyFont="1" applyAlignment="1">
      <alignment horizontal="justify" wrapText="1"/>
    </xf>
    <xf numFmtId="44" fontId="4" fillId="0" borderId="6" xfId="0" applyNumberFormat="1" applyFont="1" applyBorder="1"/>
    <xf numFmtId="40" fontId="4" fillId="0" borderId="0" xfId="0" applyNumberFormat="1" applyFont="1"/>
    <xf numFmtId="0" fontId="4" fillId="0" borderId="0" xfId="0" quotePrefix="1" applyFont="1" applyAlignment="1">
      <alignment horizontal="justify" wrapText="1"/>
    </xf>
    <xf numFmtId="38" fontId="4" fillId="0" borderId="8" xfId="0" applyNumberFormat="1" applyFont="1" applyBorder="1" applyAlignment="1">
      <alignment vertical="top"/>
    </xf>
    <xf numFmtId="0" fontId="4" fillId="0" borderId="9" xfId="0" applyFont="1" applyBorder="1"/>
    <xf numFmtId="0" fontId="4" fillId="0" borderId="10" xfId="0" applyFont="1" applyBorder="1"/>
    <xf numFmtId="38" fontId="4" fillId="0" borderId="10" xfId="0" applyNumberFormat="1" applyFont="1" applyBorder="1"/>
    <xf numFmtId="44" fontId="4" fillId="0" borderId="11" xfId="1" applyFont="1" applyBorder="1"/>
    <xf numFmtId="44" fontId="3" fillId="0" borderId="7" xfId="1" applyFont="1" applyBorder="1"/>
    <xf numFmtId="38" fontId="4" fillId="0" borderId="7" xfId="0" applyNumberFormat="1" applyFont="1" applyBorder="1" applyAlignment="1">
      <alignment vertical="top"/>
    </xf>
    <xf numFmtId="10" fontId="4" fillId="0" borderId="5" xfId="0" applyNumberFormat="1" applyFont="1" applyBorder="1"/>
    <xf numFmtId="10" fontId="4" fillId="0" borderId="0" xfId="2" applyNumberFormat="1" applyFont="1" applyBorder="1"/>
    <xf numFmtId="10" fontId="4" fillId="0" borderId="0" xfId="0" applyNumberFormat="1" applyFont="1"/>
    <xf numFmtId="38" fontId="4" fillId="0" borderId="0" xfId="0" applyNumberFormat="1" applyFont="1" applyAlignment="1">
      <alignment vertical="top"/>
    </xf>
    <xf numFmtId="44" fontId="4" fillId="0" borderId="0" xfId="1" applyFont="1" applyBorder="1"/>
    <xf numFmtId="9" fontId="4" fillId="0" borderId="0" xfId="2" applyFont="1" applyBorder="1"/>
    <xf numFmtId="0" fontId="3" fillId="0" borderId="0" xfId="0" applyFont="1" applyAlignment="1">
      <alignment horizontal="center" wrapText="1"/>
    </xf>
    <xf numFmtId="44" fontId="3" fillId="0" borderId="12" xfId="1" applyFont="1" applyBorder="1"/>
    <xf numFmtId="38" fontId="4" fillId="0" borderId="5" xfId="0" applyNumberFormat="1" applyFont="1" applyBorder="1" applyAlignment="1">
      <alignment vertical="center"/>
    </xf>
    <xf numFmtId="0" fontId="4" fillId="0" borderId="0" xfId="0" applyFont="1" applyAlignment="1">
      <alignment vertical="center"/>
    </xf>
    <xf numFmtId="0" fontId="4" fillId="0" borderId="0" xfId="0" applyFont="1" applyAlignment="1">
      <alignment horizontal="justify" vertical="center" wrapText="1"/>
    </xf>
    <xf numFmtId="0" fontId="4" fillId="0" borderId="5" xfId="0" applyFont="1" applyBorder="1" applyAlignment="1">
      <alignment vertical="center"/>
    </xf>
    <xf numFmtId="38" fontId="4" fillId="0" borderId="0" xfId="0" applyNumberFormat="1" applyFont="1" applyAlignment="1">
      <alignment vertical="center"/>
    </xf>
    <xf numFmtId="44" fontId="4" fillId="0" borderId="6" xfId="0" applyNumberFormat="1" applyFont="1" applyBorder="1" applyAlignment="1">
      <alignment vertical="center"/>
    </xf>
    <xf numFmtId="44" fontId="4" fillId="0" borderId="7" xfId="1" applyFont="1" applyBorder="1" applyAlignment="1">
      <alignment vertical="center"/>
    </xf>
    <xf numFmtId="0" fontId="0" fillId="0" borderId="0" xfId="0" applyAlignment="1">
      <alignment vertical="center"/>
    </xf>
    <xf numFmtId="44" fontId="3" fillId="0" borderId="7" xfId="1" applyFont="1" applyFill="1" applyBorder="1"/>
    <xf numFmtId="44" fontId="4" fillId="0" borderId="7" xfId="1" applyFont="1" applyFill="1" applyBorder="1"/>
    <xf numFmtId="38" fontId="3" fillId="0" borderId="0" xfId="0" applyNumberFormat="1" applyFont="1" applyAlignment="1">
      <alignment horizontal="center" vertical="center"/>
    </xf>
    <xf numFmtId="38" fontId="3" fillId="0" borderId="0" xfId="0" applyNumberFormat="1" applyFont="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9C10E-62BC-4FFE-A4B8-5B00495AEA3D}">
  <dimension ref="A1:H2132"/>
  <sheetViews>
    <sheetView tabSelected="1" view="pageLayout" zoomScaleNormal="100" workbookViewId="0">
      <selection sqref="A1:XFD1"/>
    </sheetView>
  </sheetViews>
  <sheetFormatPr defaultRowHeight="14.5" x14ac:dyDescent="0.35"/>
  <cols>
    <col min="1" max="1" width="6.6328125" style="30" customWidth="1"/>
    <col min="2" max="2" width="1.6328125" style="9" customWidth="1"/>
    <col min="3" max="3" width="60.453125" style="10" customWidth="1"/>
    <col min="4" max="4" width="0.453125" style="9" hidden="1" customWidth="1"/>
    <col min="5" max="5" width="9.08984375" style="18"/>
    <col min="6" max="6" width="13.08984375" style="12" bestFit="1" customWidth="1"/>
    <col min="7" max="7" width="22.90625" style="16" customWidth="1"/>
    <col min="8" max="8" width="22.90625" style="22" customWidth="1"/>
  </cols>
  <sheetData>
    <row r="1" spans="1:8" x14ac:dyDescent="0.35">
      <c r="A1" s="50" t="s">
        <v>867</v>
      </c>
      <c r="B1" s="49"/>
      <c r="C1" s="49"/>
      <c r="D1" s="49"/>
      <c r="E1" s="49"/>
      <c r="F1" s="49"/>
      <c r="G1" s="49"/>
      <c r="H1" s="49"/>
    </row>
    <row r="2" spans="1:8" s="7" customFormat="1" ht="29" x14ac:dyDescent="0.35">
      <c r="A2" s="1" t="s">
        <v>0</v>
      </c>
      <c r="B2" s="2"/>
      <c r="C2" s="2" t="s">
        <v>1</v>
      </c>
      <c r="D2" s="2"/>
      <c r="E2" s="3" t="s">
        <v>2</v>
      </c>
      <c r="F2" s="4" t="s">
        <v>3</v>
      </c>
      <c r="G2" s="5" t="s">
        <v>4</v>
      </c>
      <c r="H2" s="6" t="s">
        <v>5</v>
      </c>
    </row>
    <row r="3" spans="1:8" x14ac:dyDescent="0.35">
      <c r="A3" s="8"/>
      <c r="E3" s="11"/>
      <c r="G3" s="13"/>
      <c r="H3" s="14"/>
    </row>
    <row r="4" spans="1:8" x14ac:dyDescent="0.35">
      <c r="A4" s="8"/>
      <c r="C4" s="15" t="s">
        <v>6</v>
      </c>
      <c r="E4" s="11"/>
      <c r="F4" s="9"/>
      <c r="G4" s="13"/>
      <c r="H4" s="14"/>
    </row>
    <row r="5" spans="1:8" x14ac:dyDescent="0.35">
      <c r="A5" s="8"/>
      <c r="E5" s="11"/>
      <c r="G5" s="13"/>
      <c r="H5" s="14"/>
    </row>
    <row r="6" spans="1:8" x14ac:dyDescent="0.35">
      <c r="A6" s="8"/>
      <c r="C6" s="15" t="s">
        <v>7</v>
      </c>
      <c r="E6" s="11"/>
      <c r="F6" s="9"/>
      <c r="G6" s="13"/>
      <c r="H6" s="14"/>
    </row>
    <row r="7" spans="1:8" x14ac:dyDescent="0.35">
      <c r="A7" s="8"/>
      <c r="E7" s="11"/>
      <c r="G7" s="13"/>
      <c r="H7" s="14"/>
    </row>
    <row r="8" spans="1:8" ht="29" x14ac:dyDescent="0.35">
      <c r="A8" s="8"/>
      <c r="C8" s="15" t="s">
        <v>8</v>
      </c>
      <c r="E8" s="11"/>
      <c r="F8" s="9"/>
      <c r="H8" s="14"/>
    </row>
    <row r="9" spans="1:8" x14ac:dyDescent="0.35">
      <c r="A9" s="8"/>
      <c r="E9" s="11"/>
      <c r="H9" s="14"/>
    </row>
    <row r="10" spans="1:8" ht="72.5" x14ac:dyDescent="0.35">
      <c r="A10" s="8"/>
      <c r="C10" s="10" t="s">
        <v>9</v>
      </c>
      <c r="E10" s="11"/>
      <c r="F10" s="9"/>
      <c r="H10" s="14"/>
    </row>
    <row r="11" spans="1:8" x14ac:dyDescent="0.35">
      <c r="A11" s="8"/>
      <c r="E11" s="11"/>
      <c r="H11" s="14"/>
    </row>
    <row r="12" spans="1:8" ht="101.5" x14ac:dyDescent="0.35">
      <c r="A12" s="8"/>
      <c r="C12" s="10" t="s">
        <v>10</v>
      </c>
      <c r="E12" s="11"/>
      <c r="F12" s="9"/>
      <c r="H12" s="14"/>
    </row>
    <row r="13" spans="1:8" x14ac:dyDescent="0.35">
      <c r="A13" s="8"/>
      <c r="E13" s="11"/>
      <c r="H13" s="14"/>
    </row>
    <row r="14" spans="1:8" ht="72.5" x14ac:dyDescent="0.35">
      <c r="A14" s="8"/>
      <c r="C14" s="10" t="s">
        <v>11</v>
      </c>
      <c r="E14" s="11"/>
      <c r="F14" s="9"/>
      <c r="H14" s="14"/>
    </row>
    <row r="15" spans="1:8" x14ac:dyDescent="0.35">
      <c r="A15" s="8"/>
      <c r="E15" s="11"/>
      <c r="H15" s="14"/>
    </row>
    <row r="16" spans="1:8" x14ac:dyDescent="0.35">
      <c r="A16" s="8"/>
      <c r="C16" s="15" t="s">
        <v>12</v>
      </c>
      <c r="E16" s="11"/>
      <c r="F16" s="9"/>
      <c r="H16" s="14"/>
    </row>
    <row r="17" spans="1:8" x14ac:dyDescent="0.35">
      <c r="A17" s="8"/>
      <c r="E17" s="11"/>
      <c r="H17" s="14"/>
    </row>
    <row r="18" spans="1:8" ht="29" x14ac:dyDescent="0.35">
      <c r="A18" s="8"/>
      <c r="C18" s="17" t="s">
        <v>13</v>
      </c>
      <c r="E18" s="11"/>
      <c r="F18" s="9"/>
      <c r="H18" s="14"/>
    </row>
    <row r="19" spans="1:8" x14ac:dyDescent="0.35">
      <c r="A19" s="8"/>
      <c r="H19" s="19"/>
    </row>
    <row r="20" spans="1:8" ht="29" x14ac:dyDescent="0.35">
      <c r="A20" s="8"/>
      <c r="C20" s="20" t="s">
        <v>14</v>
      </c>
      <c r="E20" s="11"/>
      <c r="F20" s="9"/>
      <c r="H20" s="14"/>
    </row>
    <row r="21" spans="1:8" x14ac:dyDescent="0.35">
      <c r="A21" s="8"/>
      <c r="E21" s="11"/>
      <c r="H21" s="14"/>
    </row>
    <row r="22" spans="1:8" ht="72.5" x14ac:dyDescent="0.35">
      <c r="A22" s="8">
        <v>1</v>
      </c>
      <c r="C22" s="10" t="s">
        <v>15</v>
      </c>
      <c r="E22" s="11" t="s">
        <v>16</v>
      </c>
      <c r="F22" s="12">
        <v>1</v>
      </c>
      <c r="G22" s="21"/>
      <c r="H22" s="14">
        <f>ROUND($F22*G22,2)</f>
        <v>0</v>
      </c>
    </row>
    <row r="23" spans="1:8" x14ac:dyDescent="0.35">
      <c r="A23" s="8"/>
      <c r="E23" s="11"/>
      <c r="H23" s="14"/>
    </row>
    <row r="24" spans="1:8" x14ac:dyDescent="0.35">
      <c r="A24" s="8"/>
      <c r="C24" s="20" t="s">
        <v>17</v>
      </c>
      <c r="E24" s="11"/>
      <c r="F24" s="9"/>
      <c r="H24" s="14"/>
    </row>
    <row r="25" spans="1:8" x14ac:dyDescent="0.35">
      <c r="A25" s="8"/>
      <c r="E25" s="11"/>
      <c r="H25" s="14"/>
    </row>
    <row r="26" spans="1:8" ht="72.5" x14ac:dyDescent="0.35">
      <c r="A26" s="8">
        <v>2</v>
      </c>
      <c r="C26" s="10" t="s">
        <v>18</v>
      </c>
      <c r="E26" s="11" t="s">
        <v>16</v>
      </c>
      <c r="F26" s="12">
        <v>1</v>
      </c>
      <c r="G26" s="21"/>
      <c r="H26" s="14">
        <f>ROUND($F26*G26,2)</f>
        <v>0</v>
      </c>
    </row>
    <row r="27" spans="1:8" x14ac:dyDescent="0.35">
      <c r="A27" s="8"/>
      <c r="E27" s="11"/>
      <c r="G27" s="21"/>
      <c r="H27" s="14"/>
    </row>
    <row r="28" spans="1:8" x14ac:dyDescent="0.35">
      <c r="A28" s="8"/>
      <c r="C28" s="20" t="s">
        <v>19</v>
      </c>
      <c r="E28" s="11"/>
      <c r="F28" s="9"/>
      <c r="G28" s="21"/>
      <c r="H28" s="14"/>
    </row>
    <row r="29" spans="1:8" x14ac:dyDescent="0.35">
      <c r="A29" s="8"/>
      <c r="E29" s="11"/>
      <c r="G29" s="21"/>
      <c r="H29" s="14"/>
    </row>
    <row r="30" spans="1:8" ht="43.5" x14ac:dyDescent="0.35">
      <c r="A30" s="8">
        <v>3</v>
      </c>
      <c r="C30" s="10" t="s">
        <v>20</v>
      </c>
      <c r="E30" s="11" t="s">
        <v>16</v>
      </c>
      <c r="F30" s="12">
        <v>1</v>
      </c>
      <c r="G30" s="21"/>
      <c r="H30" s="14">
        <f>ROUND($F30*G30,2)</f>
        <v>0</v>
      </c>
    </row>
    <row r="31" spans="1:8" x14ac:dyDescent="0.35">
      <c r="A31" s="8"/>
      <c r="E31" s="11"/>
      <c r="G31" s="21"/>
      <c r="H31" s="14"/>
    </row>
    <row r="32" spans="1:8" x14ac:dyDescent="0.35">
      <c r="A32" s="8"/>
      <c r="C32" s="15" t="s">
        <v>21</v>
      </c>
      <c r="E32" s="11"/>
      <c r="F32" s="9"/>
      <c r="G32" s="21"/>
      <c r="H32" s="14"/>
    </row>
    <row r="33" spans="1:8" x14ac:dyDescent="0.35">
      <c r="A33" s="8"/>
      <c r="E33" s="11"/>
      <c r="G33" s="21"/>
      <c r="H33" s="14"/>
    </row>
    <row r="34" spans="1:8" ht="29" x14ac:dyDescent="0.35">
      <c r="A34" s="8"/>
      <c r="C34" s="17" t="s">
        <v>22</v>
      </c>
      <c r="E34" s="11"/>
      <c r="F34" s="9"/>
      <c r="G34" s="21"/>
      <c r="H34" s="14"/>
    </row>
    <row r="35" spans="1:8" x14ac:dyDescent="0.35">
      <c r="A35" s="8"/>
      <c r="E35" s="11"/>
      <c r="G35" s="21"/>
      <c r="H35" s="14"/>
    </row>
    <row r="36" spans="1:8" ht="29" x14ac:dyDescent="0.35">
      <c r="A36" s="8"/>
      <c r="C36" s="20" t="s">
        <v>23</v>
      </c>
      <c r="E36" s="11"/>
      <c r="F36" s="9"/>
      <c r="G36" s="21"/>
      <c r="H36" s="14"/>
    </row>
    <row r="37" spans="1:8" x14ac:dyDescent="0.35">
      <c r="A37" s="8"/>
      <c r="E37" s="11"/>
      <c r="G37" s="21"/>
      <c r="H37" s="14"/>
    </row>
    <row r="38" spans="1:8" ht="87" x14ac:dyDescent="0.35">
      <c r="A38" s="8">
        <v>4</v>
      </c>
      <c r="C38" s="10" t="s">
        <v>24</v>
      </c>
      <c r="E38" s="11" t="s">
        <v>25</v>
      </c>
      <c r="F38" s="12">
        <v>43</v>
      </c>
      <c r="G38" s="21"/>
      <c r="H38" s="14">
        <f>ROUND($F38*G38,2)</f>
        <v>0</v>
      </c>
    </row>
    <row r="39" spans="1:8" x14ac:dyDescent="0.35">
      <c r="A39" s="8"/>
      <c r="E39" s="11"/>
      <c r="G39" s="21"/>
      <c r="H39" s="14"/>
    </row>
    <row r="40" spans="1:8" x14ac:dyDescent="0.35">
      <c r="A40" s="8"/>
      <c r="C40" s="20" t="s">
        <v>26</v>
      </c>
      <c r="E40" s="11"/>
      <c r="F40" s="9"/>
      <c r="G40" s="21"/>
      <c r="H40" s="14"/>
    </row>
    <row r="41" spans="1:8" x14ac:dyDescent="0.35">
      <c r="A41" s="8"/>
      <c r="E41" s="11"/>
      <c r="G41" s="21"/>
      <c r="H41" s="14"/>
    </row>
    <row r="42" spans="1:8" ht="87" x14ac:dyDescent="0.35">
      <c r="A42" s="8">
        <v>5</v>
      </c>
      <c r="C42" s="10" t="s">
        <v>27</v>
      </c>
      <c r="E42" s="11" t="s">
        <v>25</v>
      </c>
      <c r="F42" s="12">
        <v>43</v>
      </c>
      <c r="G42" s="21"/>
      <c r="H42" s="14">
        <f>ROUND($F42*G42,2)</f>
        <v>0</v>
      </c>
    </row>
    <row r="43" spans="1:8" x14ac:dyDescent="0.35">
      <c r="A43" s="8"/>
      <c r="E43" s="11"/>
      <c r="G43" s="21"/>
      <c r="H43" s="14"/>
    </row>
    <row r="44" spans="1:8" x14ac:dyDescent="0.35">
      <c r="A44" s="8"/>
      <c r="C44" s="15" t="s">
        <v>28</v>
      </c>
      <c r="E44" s="11"/>
      <c r="F44" s="9"/>
      <c r="G44" s="21"/>
      <c r="H44" s="14"/>
    </row>
    <row r="45" spans="1:8" x14ac:dyDescent="0.35">
      <c r="A45" s="8"/>
      <c r="E45" s="11"/>
      <c r="G45" s="21"/>
      <c r="H45" s="14"/>
    </row>
    <row r="46" spans="1:8" x14ac:dyDescent="0.35">
      <c r="A46" s="8"/>
      <c r="C46" s="15" t="s">
        <v>7</v>
      </c>
      <c r="E46" s="11"/>
      <c r="F46" s="9"/>
      <c r="G46" s="21"/>
      <c r="H46" s="14"/>
    </row>
    <row r="47" spans="1:8" x14ac:dyDescent="0.35">
      <c r="A47" s="8"/>
      <c r="E47" s="11"/>
      <c r="G47" s="21"/>
      <c r="H47" s="14"/>
    </row>
    <row r="48" spans="1:8" x14ac:dyDescent="0.35">
      <c r="A48" s="8"/>
      <c r="C48" s="15" t="s">
        <v>29</v>
      </c>
      <c r="E48" s="11"/>
      <c r="F48" s="9"/>
      <c r="G48" s="21"/>
      <c r="H48" s="14"/>
    </row>
    <row r="49" spans="1:8" x14ac:dyDescent="0.35">
      <c r="A49" s="8"/>
      <c r="E49" s="11"/>
      <c r="G49" s="21"/>
      <c r="H49" s="14"/>
    </row>
    <row r="50" spans="1:8" ht="72.5" x14ac:dyDescent="0.35">
      <c r="A50" s="8"/>
      <c r="C50" s="10" t="s">
        <v>30</v>
      </c>
      <c r="E50" s="11"/>
      <c r="F50" s="9"/>
      <c r="G50" s="21"/>
      <c r="H50" s="14"/>
    </row>
    <row r="51" spans="1:8" x14ac:dyDescent="0.35">
      <c r="A51" s="8"/>
      <c r="E51" s="11"/>
      <c r="G51" s="21"/>
      <c r="H51" s="14"/>
    </row>
    <row r="52" spans="1:8" x14ac:dyDescent="0.35">
      <c r="A52" s="8"/>
      <c r="C52" s="15" t="s">
        <v>31</v>
      </c>
      <c r="E52" s="11"/>
      <c r="F52" s="9"/>
      <c r="G52" s="21"/>
      <c r="H52" s="14"/>
    </row>
    <row r="53" spans="1:8" x14ac:dyDescent="0.35">
      <c r="A53" s="8"/>
      <c r="E53" s="11"/>
      <c r="G53" s="21"/>
      <c r="H53" s="14"/>
    </row>
    <row r="54" spans="1:8" x14ac:dyDescent="0.35">
      <c r="A54" s="8"/>
      <c r="C54" s="17" t="s">
        <v>32</v>
      </c>
      <c r="E54" s="11"/>
      <c r="F54" s="9"/>
      <c r="G54" s="21"/>
      <c r="H54" s="14"/>
    </row>
    <row r="55" spans="1:8" x14ac:dyDescent="0.35">
      <c r="A55" s="8"/>
      <c r="E55" s="11"/>
      <c r="G55" s="21"/>
      <c r="H55" s="14"/>
    </row>
    <row r="56" spans="1:8" ht="101.5" x14ac:dyDescent="0.35">
      <c r="A56" s="8"/>
      <c r="C56" s="10" t="s">
        <v>33</v>
      </c>
      <c r="E56" s="11"/>
      <c r="F56" s="9"/>
      <c r="G56" s="21"/>
      <c r="H56" s="14"/>
    </row>
    <row r="57" spans="1:8" x14ac:dyDescent="0.35">
      <c r="A57" s="8"/>
      <c r="E57" s="11"/>
      <c r="G57" s="21"/>
      <c r="H57" s="14"/>
    </row>
    <row r="58" spans="1:8" x14ac:dyDescent="0.35">
      <c r="A58" s="8"/>
      <c r="C58" s="17" t="s">
        <v>34</v>
      </c>
      <c r="E58" s="11"/>
      <c r="F58" s="9"/>
      <c r="G58" s="21"/>
      <c r="H58" s="14"/>
    </row>
    <row r="59" spans="1:8" x14ac:dyDescent="0.35">
      <c r="A59" s="8"/>
      <c r="E59" s="11"/>
      <c r="G59" s="21"/>
      <c r="H59" s="14"/>
    </row>
    <row r="60" spans="1:8" ht="58" x14ac:dyDescent="0.35">
      <c r="A60" s="8"/>
      <c r="C60" s="10" t="s">
        <v>35</v>
      </c>
      <c r="E60" s="11"/>
      <c r="F60" s="9"/>
      <c r="G60" s="21"/>
      <c r="H60" s="14"/>
    </row>
    <row r="61" spans="1:8" x14ac:dyDescent="0.35">
      <c r="A61" s="8"/>
      <c r="E61" s="11"/>
      <c r="G61" s="21"/>
      <c r="H61" s="14"/>
    </row>
    <row r="62" spans="1:8" x14ac:dyDescent="0.35">
      <c r="A62" s="8"/>
      <c r="C62" s="17" t="s">
        <v>36</v>
      </c>
      <c r="E62" s="11"/>
      <c r="F62" s="9"/>
      <c r="G62" s="21"/>
      <c r="H62" s="14"/>
    </row>
    <row r="63" spans="1:8" x14ac:dyDescent="0.35">
      <c r="A63" s="8"/>
      <c r="E63" s="11"/>
      <c r="G63" s="21"/>
      <c r="H63" s="14"/>
    </row>
    <row r="64" spans="1:8" ht="72.5" x14ac:dyDescent="0.35">
      <c r="A64" s="8"/>
      <c r="C64" s="10" t="s">
        <v>37</v>
      </c>
      <c r="E64" s="11"/>
      <c r="F64" s="9"/>
      <c r="G64" s="21"/>
      <c r="H64" s="14"/>
    </row>
    <row r="65" spans="1:8" x14ac:dyDescent="0.35">
      <c r="A65" s="8"/>
      <c r="E65" s="11"/>
      <c r="G65" s="21"/>
      <c r="H65" s="14"/>
    </row>
    <row r="66" spans="1:8" x14ac:dyDescent="0.35">
      <c r="A66" s="8"/>
      <c r="C66" s="17" t="s">
        <v>38</v>
      </c>
      <c r="E66" s="11"/>
      <c r="F66" s="9"/>
      <c r="G66" s="21"/>
      <c r="H66" s="14"/>
    </row>
    <row r="67" spans="1:8" x14ac:dyDescent="0.35">
      <c r="A67" s="8"/>
      <c r="E67" s="11"/>
      <c r="G67" s="21"/>
      <c r="H67" s="14"/>
    </row>
    <row r="68" spans="1:8" ht="130.5" x14ac:dyDescent="0.35">
      <c r="A68" s="8"/>
      <c r="C68" s="10" t="s">
        <v>39</v>
      </c>
      <c r="E68" s="11"/>
      <c r="F68" s="9"/>
      <c r="G68" s="21"/>
      <c r="H68" s="14"/>
    </row>
    <row r="69" spans="1:8" x14ac:dyDescent="0.35">
      <c r="A69" s="8"/>
      <c r="E69" s="11"/>
      <c r="G69" s="21"/>
      <c r="H69" s="14"/>
    </row>
    <row r="70" spans="1:8" x14ac:dyDescent="0.35">
      <c r="A70" s="8"/>
      <c r="C70" s="17" t="s">
        <v>40</v>
      </c>
      <c r="E70" s="11"/>
      <c r="F70" s="9"/>
      <c r="G70" s="21"/>
      <c r="H70" s="14"/>
    </row>
    <row r="71" spans="1:8" x14ac:dyDescent="0.35">
      <c r="A71" s="8"/>
      <c r="E71" s="11"/>
      <c r="G71" s="21"/>
      <c r="H71" s="14"/>
    </row>
    <row r="72" spans="1:8" ht="58" x14ac:dyDescent="0.35">
      <c r="A72" s="8"/>
      <c r="C72" s="10" t="s">
        <v>41</v>
      </c>
      <c r="E72" s="11"/>
      <c r="F72" s="9"/>
      <c r="G72" s="21"/>
      <c r="H72" s="14"/>
    </row>
    <row r="73" spans="1:8" x14ac:dyDescent="0.35">
      <c r="A73" s="8"/>
      <c r="E73" s="11"/>
      <c r="G73" s="21"/>
      <c r="H73" s="14"/>
    </row>
    <row r="74" spans="1:8" x14ac:dyDescent="0.35">
      <c r="A74" s="8"/>
      <c r="C74" s="17" t="s">
        <v>42</v>
      </c>
      <c r="E74" s="11"/>
      <c r="F74" s="9"/>
      <c r="G74" s="21"/>
      <c r="H74" s="14"/>
    </row>
    <row r="75" spans="1:8" x14ac:dyDescent="0.35">
      <c r="A75" s="8"/>
      <c r="E75" s="11"/>
      <c r="G75" s="21"/>
      <c r="H75" s="14"/>
    </row>
    <row r="76" spans="1:8" ht="101.5" x14ac:dyDescent="0.35">
      <c r="A76" s="8"/>
      <c r="C76" s="10" t="s">
        <v>43</v>
      </c>
      <c r="E76" s="11"/>
      <c r="F76" s="9"/>
      <c r="G76" s="21"/>
      <c r="H76" s="14"/>
    </row>
    <row r="77" spans="1:8" x14ac:dyDescent="0.35">
      <c r="A77" s="8"/>
      <c r="E77" s="11"/>
      <c r="G77" s="21"/>
      <c r="H77" s="14"/>
    </row>
    <row r="78" spans="1:8" x14ac:dyDescent="0.35">
      <c r="A78" s="8"/>
      <c r="C78" s="17" t="s">
        <v>44</v>
      </c>
      <c r="E78" s="11"/>
      <c r="F78" s="9"/>
      <c r="G78" s="21"/>
      <c r="H78" s="14"/>
    </row>
    <row r="79" spans="1:8" x14ac:dyDescent="0.35">
      <c r="A79" s="8"/>
      <c r="E79" s="11"/>
      <c r="G79" s="21"/>
      <c r="H79" s="14"/>
    </row>
    <row r="80" spans="1:8" ht="58" x14ac:dyDescent="0.35">
      <c r="A80" s="8"/>
      <c r="C80" s="10" t="s">
        <v>45</v>
      </c>
      <c r="E80" s="11"/>
      <c r="F80" s="9"/>
      <c r="G80" s="21"/>
      <c r="H80" s="14"/>
    </row>
    <row r="81" spans="1:8" x14ac:dyDescent="0.35">
      <c r="A81" s="8"/>
      <c r="E81" s="11"/>
      <c r="G81" s="21"/>
      <c r="H81" s="14"/>
    </row>
    <row r="82" spans="1:8" x14ac:dyDescent="0.35">
      <c r="A82" s="8"/>
      <c r="C82" s="17" t="s">
        <v>46</v>
      </c>
      <c r="E82" s="11"/>
      <c r="F82" s="9"/>
      <c r="G82" s="21"/>
      <c r="H82" s="14"/>
    </row>
    <row r="83" spans="1:8" x14ac:dyDescent="0.35">
      <c r="A83" s="8"/>
      <c r="E83" s="11"/>
      <c r="G83" s="21"/>
      <c r="H83" s="14"/>
    </row>
    <row r="84" spans="1:8" ht="29" x14ac:dyDescent="0.35">
      <c r="A84" s="8"/>
      <c r="C84" s="10" t="s">
        <v>47</v>
      </c>
      <c r="E84" s="11"/>
      <c r="F84" s="9"/>
      <c r="G84" s="21"/>
      <c r="H84" s="14"/>
    </row>
    <row r="85" spans="1:8" x14ac:dyDescent="0.35">
      <c r="A85" s="8"/>
      <c r="E85" s="11"/>
      <c r="G85" s="21"/>
      <c r="H85" s="14"/>
    </row>
    <row r="86" spans="1:8" x14ac:dyDescent="0.35">
      <c r="A86" s="8"/>
      <c r="C86" s="17" t="s">
        <v>48</v>
      </c>
      <c r="E86" s="11"/>
      <c r="F86" s="9"/>
      <c r="G86" s="21"/>
      <c r="H86" s="14"/>
    </row>
    <row r="87" spans="1:8" x14ac:dyDescent="0.35">
      <c r="A87" s="8"/>
      <c r="E87" s="11"/>
      <c r="G87" s="21"/>
      <c r="H87" s="14"/>
    </row>
    <row r="88" spans="1:8" ht="101.5" x14ac:dyDescent="0.35">
      <c r="A88" s="8"/>
      <c r="C88" s="10" t="s">
        <v>49</v>
      </c>
      <c r="E88" s="11"/>
      <c r="F88" s="9"/>
      <c r="G88" s="21"/>
      <c r="H88" s="14"/>
    </row>
    <row r="89" spans="1:8" x14ac:dyDescent="0.35">
      <c r="A89" s="8"/>
      <c r="E89" s="11"/>
      <c r="G89" s="21"/>
      <c r="H89" s="14"/>
    </row>
    <row r="90" spans="1:8" x14ac:dyDescent="0.35">
      <c r="A90" s="8"/>
      <c r="C90" s="17" t="s">
        <v>50</v>
      </c>
      <c r="E90" s="11"/>
      <c r="F90" s="9"/>
      <c r="G90" s="21"/>
      <c r="H90" s="14"/>
    </row>
    <row r="91" spans="1:8" x14ac:dyDescent="0.35">
      <c r="A91" s="8"/>
      <c r="E91" s="11"/>
      <c r="G91" s="21"/>
      <c r="H91" s="14"/>
    </row>
    <row r="92" spans="1:8" ht="101.5" x14ac:dyDescent="0.35">
      <c r="A92" s="8"/>
      <c r="C92" s="10" t="s">
        <v>51</v>
      </c>
      <c r="E92" s="11"/>
      <c r="F92" s="9"/>
      <c r="G92" s="21"/>
      <c r="H92" s="14"/>
    </row>
    <row r="93" spans="1:8" x14ac:dyDescent="0.35">
      <c r="A93" s="8"/>
      <c r="E93" s="11"/>
      <c r="G93" s="21"/>
      <c r="H93" s="14"/>
    </row>
    <row r="94" spans="1:8" ht="72.5" x14ac:dyDescent="0.35">
      <c r="A94" s="8"/>
      <c r="C94" s="10" t="s">
        <v>52</v>
      </c>
      <c r="E94" s="11"/>
      <c r="F94" s="9"/>
      <c r="G94" s="21"/>
      <c r="H94" s="14"/>
    </row>
    <row r="95" spans="1:8" x14ac:dyDescent="0.35">
      <c r="A95" s="8"/>
      <c r="E95" s="11"/>
      <c r="G95" s="21"/>
      <c r="H95" s="14"/>
    </row>
    <row r="96" spans="1:8" ht="29" x14ac:dyDescent="0.35">
      <c r="A96" s="8"/>
      <c r="C96" s="17" t="s">
        <v>53</v>
      </c>
      <c r="E96" s="11"/>
      <c r="F96" s="9"/>
      <c r="G96" s="21"/>
      <c r="H96" s="14"/>
    </row>
    <row r="97" spans="1:8" x14ac:dyDescent="0.35">
      <c r="A97" s="8"/>
      <c r="E97" s="11"/>
      <c r="G97" s="21"/>
      <c r="H97" s="14"/>
    </row>
    <row r="98" spans="1:8" x14ac:dyDescent="0.35">
      <c r="A98" s="8"/>
      <c r="C98" s="10" t="s">
        <v>54</v>
      </c>
      <c r="E98" s="11"/>
      <c r="F98" s="9"/>
      <c r="G98" s="21"/>
      <c r="H98" s="14"/>
    </row>
    <row r="99" spans="1:8" x14ac:dyDescent="0.35">
      <c r="A99" s="8"/>
      <c r="E99" s="11"/>
      <c r="G99" s="21"/>
      <c r="H99" s="14"/>
    </row>
    <row r="100" spans="1:8" x14ac:dyDescent="0.35">
      <c r="A100" s="8"/>
      <c r="C100" s="17" t="s">
        <v>55</v>
      </c>
      <c r="E100" s="11"/>
      <c r="F100" s="9"/>
      <c r="G100" s="21"/>
      <c r="H100" s="14"/>
    </row>
    <row r="101" spans="1:8" x14ac:dyDescent="0.35">
      <c r="A101" s="8"/>
      <c r="E101" s="11"/>
      <c r="G101" s="21"/>
      <c r="H101" s="14"/>
    </row>
    <row r="102" spans="1:8" ht="101.5" x14ac:dyDescent="0.35">
      <c r="A102" s="8"/>
      <c r="C102" s="10" t="s">
        <v>56</v>
      </c>
      <c r="E102" s="11"/>
      <c r="F102" s="9"/>
      <c r="G102" s="21"/>
      <c r="H102" s="14"/>
    </row>
    <row r="103" spans="1:8" x14ac:dyDescent="0.35">
      <c r="A103" s="8"/>
      <c r="E103" s="11"/>
      <c r="G103" s="21"/>
      <c r="H103" s="14"/>
    </row>
    <row r="104" spans="1:8" x14ac:dyDescent="0.35">
      <c r="A104" s="8"/>
      <c r="C104" s="15" t="s">
        <v>57</v>
      </c>
      <c r="E104" s="11"/>
      <c r="F104" s="9"/>
      <c r="G104" s="21"/>
      <c r="H104" s="14"/>
    </row>
    <row r="105" spans="1:8" x14ac:dyDescent="0.35">
      <c r="A105" s="8"/>
      <c r="E105" s="11"/>
      <c r="G105" s="21"/>
      <c r="H105" s="14"/>
    </row>
    <row r="106" spans="1:8" x14ac:dyDescent="0.35">
      <c r="A106" s="8"/>
      <c r="C106" s="17" t="s">
        <v>58</v>
      </c>
      <c r="E106" s="11"/>
      <c r="F106" s="9"/>
      <c r="G106" s="21"/>
      <c r="H106" s="14"/>
    </row>
    <row r="107" spans="1:8" x14ac:dyDescent="0.35">
      <c r="A107" s="8"/>
      <c r="E107" s="11"/>
      <c r="G107" s="21"/>
      <c r="H107" s="14"/>
    </row>
    <row r="108" spans="1:8" x14ac:dyDescent="0.35">
      <c r="A108" s="8"/>
      <c r="C108" s="17" t="s">
        <v>59</v>
      </c>
      <c r="E108" s="11"/>
      <c r="F108" s="9"/>
      <c r="G108" s="21"/>
      <c r="H108" s="14"/>
    </row>
    <row r="109" spans="1:8" x14ac:dyDescent="0.35">
      <c r="A109" s="8"/>
      <c r="E109" s="11"/>
      <c r="G109" s="21"/>
      <c r="H109" s="14"/>
    </row>
    <row r="110" spans="1:8" x14ac:dyDescent="0.35">
      <c r="A110" s="8">
        <v>1</v>
      </c>
      <c r="C110" s="10" t="s">
        <v>60</v>
      </c>
      <c r="E110" s="11" t="s">
        <v>61</v>
      </c>
      <c r="F110" s="12">
        <v>90</v>
      </c>
      <c r="G110" s="21"/>
      <c r="H110" s="14">
        <f>ROUND($F110*G110,2)</f>
        <v>0</v>
      </c>
    </row>
    <row r="111" spans="1:8" x14ac:dyDescent="0.35">
      <c r="A111" s="8"/>
      <c r="E111" s="11"/>
      <c r="G111" s="21"/>
      <c r="H111" s="14"/>
    </row>
    <row r="112" spans="1:8" x14ac:dyDescent="0.35">
      <c r="A112" s="8">
        <v>2</v>
      </c>
      <c r="C112" s="10" t="s">
        <v>62</v>
      </c>
      <c r="E112" s="11" t="s">
        <v>61</v>
      </c>
      <c r="F112" s="12">
        <v>181</v>
      </c>
      <c r="G112" s="21"/>
      <c r="H112" s="14">
        <f>ROUND($F112*G112,2)</f>
        <v>0</v>
      </c>
    </row>
    <row r="113" spans="1:8" x14ac:dyDescent="0.35">
      <c r="A113" s="8"/>
      <c r="E113" s="11"/>
      <c r="G113" s="21"/>
      <c r="H113" s="14"/>
    </row>
    <row r="114" spans="1:8" x14ac:dyDescent="0.35">
      <c r="A114" s="8">
        <v>3</v>
      </c>
      <c r="C114" s="10" t="s">
        <v>63</v>
      </c>
      <c r="E114" s="11" t="s">
        <v>61</v>
      </c>
      <c r="F114" s="12">
        <v>38</v>
      </c>
      <c r="G114" s="21"/>
      <c r="H114" s="14">
        <f>ROUND($F114*G114,2)</f>
        <v>0</v>
      </c>
    </row>
    <row r="115" spans="1:8" x14ac:dyDescent="0.35">
      <c r="A115" s="8"/>
      <c r="E115" s="11"/>
      <c r="G115" s="21"/>
      <c r="H115" s="14"/>
    </row>
    <row r="116" spans="1:8" x14ac:dyDescent="0.35">
      <c r="A116" s="8">
        <v>4</v>
      </c>
      <c r="C116" s="10" t="s">
        <v>64</v>
      </c>
      <c r="E116" s="11" t="s">
        <v>61</v>
      </c>
      <c r="F116" s="12">
        <v>14</v>
      </c>
      <c r="G116" s="21"/>
      <c r="H116" s="14">
        <f>ROUND($F116*G116,2)</f>
        <v>0</v>
      </c>
    </row>
    <row r="117" spans="1:8" x14ac:dyDescent="0.35">
      <c r="A117" s="8"/>
      <c r="E117" s="11"/>
      <c r="G117" s="21"/>
      <c r="H117" s="14"/>
    </row>
    <row r="118" spans="1:8" ht="29" x14ac:dyDescent="0.35">
      <c r="A118" s="8"/>
      <c r="C118" s="17" t="s">
        <v>65</v>
      </c>
      <c r="E118" s="11"/>
      <c r="F118" s="9"/>
      <c r="G118" s="21"/>
      <c r="H118" s="14"/>
    </row>
    <row r="119" spans="1:8" x14ac:dyDescent="0.35">
      <c r="A119" s="8"/>
      <c r="E119" s="11"/>
      <c r="G119" s="21"/>
      <c r="H119" s="14"/>
    </row>
    <row r="120" spans="1:8" x14ac:dyDescent="0.35">
      <c r="A120" s="8">
        <v>5</v>
      </c>
      <c r="C120" s="10" t="s">
        <v>66</v>
      </c>
      <c r="E120" s="11" t="s">
        <v>61</v>
      </c>
      <c r="F120" s="12">
        <v>24</v>
      </c>
      <c r="G120" s="21"/>
      <c r="H120" s="14">
        <f>ROUND($F120*G120,2)</f>
        <v>0</v>
      </c>
    </row>
    <row r="121" spans="1:8" x14ac:dyDescent="0.35">
      <c r="A121" s="8"/>
      <c r="E121" s="11"/>
      <c r="G121" s="21"/>
      <c r="H121" s="14"/>
    </row>
    <row r="122" spans="1:8" x14ac:dyDescent="0.35">
      <c r="A122" s="8">
        <v>6</v>
      </c>
      <c r="C122" s="10" t="s">
        <v>67</v>
      </c>
      <c r="E122" s="11" t="s">
        <v>61</v>
      </c>
      <c r="F122" s="12">
        <v>12</v>
      </c>
      <c r="G122" s="21"/>
      <c r="H122" s="14">
        <f>ROUND($F122*G122,2)</f>
        <v>0</v>
      </c>
    </row>
    <row r="123" spans="1:8" x14ac:dyDescent="0.35">
      <c r="A123" s="8"/>
      <c r="E123" s="11"/>
      <c r="G123" s="21"/>
      <c r="H123" s="14"/>
    </row>
    <row r="124" spans="1:8" ht="43.5" x14ac:dyDescent="0.35">
      <c r="A124" s="8"/>
      <c r="C124" s="17" t="s">
        <v>68</v>
      </c>
      <c r="E124" s="11"/>
      <c r="F124" s="9"/>
      <c r="G124" s="21"/>
      <c r="H124" s="14"/>
    </row>
    <row r="125" spans="1:8" x14ac:dyDescent="0.35">
      <c r="A125" s="8"/>
      <c r="E125" s="11"/>
      <c r="G125" s="21"/>
      <c r="H125" s="14"/>
    </row>
    <row r="126" spans="1:8" ht="29" x14ac:dyDescent="0.35">
      <c r="A126" s="8">
        <v>7</v>
      </c>
      <c r="C126" s="10" t="s">
        <v>69</v>
      </c>
      <c r="E126" s="11" t="s">
        <v>70</v>
      </c>
      <c r="F126" s="12">
        <v>318</v>
      </c>
      <c r="G126" s="21"/>
      <c r="H126" s="14">
        <f>ROUND($F126*G126,2)</f>
        <v>0</v>
      </c>
    </row>
    <row r="127" spans="1:8" x14ac:dyDescent="0.35">
      <c r="A127" s="8"/>
      <c r="E127" s="11"/>
      <c r="G127" s="21"/>
      <c r="H127" s="14"/>
    </row>
    <row r="128" spans="1:8" x14ac:dyDescent="0.35">
      <c r="A128" s="8"/>
      <c r="C128" s="17" t="s">
        <v>71</v>
      </c>
      <c r="E128" s="11"/>
      <c r="F128" s="9"/>
      <c r="G128" s="21"/>
      <c r="H128" s="14"/>
    </row>
    <row r="129" spans="1:8" x14ac:dyDescent="0.35">
      <c r="A129" s="8"/>
      <c r="E129" s="11"/>
      <c r="G129" s="21"/>
      <c r="H129" s="14"/>
    </row>
    <row r="130" spans="1:8" ht="29" x14ac:dyDescent="0.35">
      <c r="A130" s="8">
        <v>8</v>
      </c>
      <c r="C130" s="10" t="s">
        <v>72</v>
      </c>
      <c r="E130" s="11" t="s">
        <v>61</v>
      </c>
      <c r="F130" s="12">
        <v>305</v>
      </c>
      <c r="G130" s="21"/>
      <c r="H130" s="14">
        <f>ROUND($F130*G130,2)</f>
        <v>0</v>
      </c>
    </row>
    <row r="131" spans="1:8" x14ac:dyDescent="0.35">
      <c r="A131" s="8"/>
      <c r="E131" s="11"/>
      <c r="G131" s="21"/>
      <c r="H131" s="14"/>
    </row>
    <row r="132" spans="1:8" x14ac:dyDescent="0.35">
      <c r="A132" s="8"/>
      <c r="C132" s="17" t="s">
        <v>73</v>
      </c>
      <c r="E132" s="11"/>
      <c r="F132" s="9"/>
      <c r="G132" s="21"/>
      <c r="H132" s="14"/>
    </row>
    <row r="133" spans="1:8" x14ac:dyDescent="0.35">
      <c r="A133" s="8"/>
      <c r="E133" s="11"/>
      <c r="G133" s="21"/>
      <c r="H133" s="14"/>
    </row>
    <row r="134" spans="1:8" x14ac:dyDescent="0.35">
      <c r="A134" s="8">
        <v>9</v>
      </c>
      <c r="C134" s="10" t="s">
        <v>74</v>
      </c>
      <c r="E134" s="11" t="s">
        <v>70</v>
      </c>
      <c r="F134" s="12">
        <v>546</v>
      </c>
      <c r="G134" s="21"/>
      <c r="H134" s="14">
        <f>ROUND($F134*G134,2)</f>
        <v>0</v>
      </c>
    </row>
    <row r="135" spans="1:8" x14ac:dyDescent="0.35">
      <c r="A135" s="8"/>
      <c r="E135" s="11"/>
      <c r="G135" s="21"/>
      <c r="H135" s="14"/>
    </row>
    <row r="136" spans="1:8" x14ac:dyDescent="0.35">
      <c r="A136" s="8"/>
      <c r="C136" s="17" t="s">
        <v>75</v>
      </c>
      <c r="E136" s="11"/>
      <c r="F136" s="9"/>
      <c r="G136" s="21"/>
      <c r="H136" s="14"/>
    </row>
    <row r="137" spans="1:8" x14ac:dyDescent="0.35">
      <c r="A137" s="8"/>
      <c r="E137" s="11"/>
      <c r="G137" s="21"/>
      <c r="H137" s="14"/>
    </row>
    <row r="138" spans="1:8" ht="29" x14ac:dyDescent="0.35">
      <c r="A138" s="8">
        <v>10</v>
      </c>
      <c r="C138" s="10" t="s">
        <v>76</v>
      </c>
      <c r="E138" s="11" t="s">
        <v>16</v>
      </c>
      <c r="F138" s="12">
        <v>1</v>
      </c>
      <c r="G138" s="21"/>
      <c r="H138" s="14">
        <f>ROUND($F138*G138,2)</f>
        <v>0</v>
      </c>
    </row>
    <row r="139" spans="1:8" x14ac:dyDescent="0.35">
      <c r="A139" s="8"/>
      <c r="E139" s="11"/>
      <c r="G139" s="21"/>
      <c r="H139" s="14"/>
    </row>
    <row r="140" spans="1:8" ht="29" x14ac:dyDescent="0.35">
      <c r="A140" s="8"/>
      <c r="C140" s="17" t="s">
        <v>77</v>
      </c>
      <c r="E140" s="11"/>
      <c r="F140" s="9"/>
      <c r="G140" s="21"/>
      <c r="H140" s="14"/>
    </row>
    <row r="141" spans="1:8" x14ac:dyDescent="0.35">
      <c r="A141" s="8"/>
      <c r="E141" s="11"/>
      <c r="G141" s="21"/>
      <c r="H141" s="14"/>
    </row>
    <row r="142" spans="1:8" x14ac:dyDescent="0.35">
      <c r="A142" s="8">
        <v>11</v>
      </c>
      <c r="C142" s="10" t="s">
        <v>78</v>
      </c>
      <c r="E142" s="11" t="s">
        <v>16</v>
      </c>
      <c r="F142" s="12">
        <v>1</v>
      </c>
      <c r="G142" s="21"/>
      <c r="H142" s="14">
        <f>ROUND($F142*G142,2)</f>
        <v>0</v>
      </c>
    </row>
    <row r="143" spans="1:8" x14ac:dyDescent="0.35">
      <c r="A143" s="8"/>
      <c r="E143" s="11"/>
      <c r="G143" s="21"/>
      <c r="H143" s="14"/>
    </row>
    <row r="144" spans="1:8" x14ac:dyDescent="0.35">
      <c r="A144" s="8"/>
      <c r="C144" s="15" t="s">
        <v>79</v>
      </c>
      <c r="E144" s="11"/>
      <c r="F144" s="9"/>
      <c r="G144" s="21"/>
      <c r="H144" s="14"/>
    </row>
    <row r="145" spans="1:8" x14ac:dyDescent="0.35">
      <c r="A145" s="8"/>
      <c r="E145" s="11"/>
      <c r="G145" s="21"/>
      <c r="H145" s="14"/>
    </row>
    <row r="146" spans="1:8" ht="58" x14ac:dyDescent="0.35">
      <c r="A146" s="8"/>
      <c r="C146" s="10" t="s">
        <v>80</v>
      </c>
      <c r="E146" s="11"/>
      <c r="F146" s="9"/>
      <c r="G146" s="21"/>
      <c r="H146" s="14"/>
    </row>
    <row r="147" spans="1:8" x14ac:dyDescent="0.35">
      <c r="A147" s="8"/>
      <c r="E147" s="11"/>
      <c r="G147" s="21"/>
      <c r="H147" s="14"/>
    </row>
    <row r="148" spans="1:8" ht="43.5" x14ac:dyDescent="0.35">
      <c r="A148" s="8"/>
      <c r="C148" s="17" t="s">
        <v>81</v>
      </c>
      <c r="E148" s="11"/>
      <c r="F148" s="9"/>
      <c r="G148" s="21"/>
      <c r="H148" s="14"/>
    </row>
    <row r="149" spans="1:8" x14ac:dyDescent="0.35">
      <c r="A149" s="8"/>
      <c r="E149" s="11"/>
      <c r="G149" s="21"/>
      <c r="H149" s="14"/>
    </row>
    <row r="150" spans="1:8" x14ac:dyDescent="0.35">
      <c r="A150" s="8">
        <v>12</v>
      </c>
      <c r="C150" s="10" t="s">
        <v>82</v>
      </c>
      <c r="E150" s="11" t="s">
        <v>61</v>
      </c>
      <c r="F150" s="12">
        <v>31</v>
      </c>
      <c r="G150" s="21"/>
      <c r="H150" s="14">
        <f>ROUND($F150*G150,2)</f>
        <v>0</v>
      </c>
    </row>
    <row r="151" spans="1:8" x14ac:dyDescent="0.35">
      <c r="A151" s="8"/>
      <c r="E151" s="11"/>
      <c r="G151" s="21"/>
      <c r="H151" s="14"/>
    </row>
    <row r="152" spans="1:8" x14ac:dyDescent="0.35">
      <c r="A152" s="8">
        <v>13</v>
      </c>
      <c r="C152" s="10" t="s">
        <v>83</v>
      </c>
      <c r="E152" s="11" t="s">
        <v>61</v>
      </c>
      <c r="F152" s="12">
        <v>18</v>
      </c>
      <c r="G152" s="21"/>
      <c r="H152" s="14">
        <f>ROUND($F152*G152,2)</f>
        <v>0</v>
      </c>
    </row>
    <row r="153" spans="1:8" x14ac:dyDescent="0.35">
      <c r="A153" s="8"/>
      <c r="E153" s="11"/>
      <c r="G153" s="21"/>
      <c r="H153" s="14"/>
    </row>
    <row r="154" spans="1:8" ht="43.5" x14ac:dyDescent="0.35">
      <c r="A154" s="8"/>
      <c r="C154" s="17" t="s">
        <v>84</v>
      </c>
      <c r="E154" s="11"/>
      <c r="F154" s="9"/>
      <c r="G154" s="21"/>
      <c r="H154" s="14"/>
    </row>
    <row r="155" spans="1:8" x14ac:dyDescent="0.35">
      <c r="A155" s="8"/>
      <c r="E155" s="11"/>
      <c r="G155" s="21"/>
      <c r="H155" s="14"/>
    </row>
    <row r="156" spans="1:8" x14ac:dyDescent="0.35">
      <c r="A156" s="8">
        <v>14</v>
      </c>
      <c r="C156" s="10" t="s">
        <v>85</v>
      </c>
      <c r="E156" s="11" t="s">
        <v>61</v>
      </c>
      <c r="F156" s="12">
        <v>59</v>
      </c>
      <c r="G156" s="21"/>
      <c r="H156" s="14">
        <f>ROUND($F156*G156,2)</f>
        <v>0</v>
      </c>
    </row>
    <row r="157" spans="1:8" x14ac:dyDescent="0.35">
      <c r="A157" s="8"/>
      <c r="E157" s="11"/>
      <c r="G157" s="21"/>
      <c r="H157" s="14"/>
    </row>
    <row r="158" spans="1:8" x14ac:dyDescent="0.35">
      <c r="A158" s="8">
        <v>15</v>
      </c>
      <c r="C158" s="10" t="s">
        <v>86</v>
      </c>
      <c r="E158" s="11" t="s">
        <v>61</v>
      </c>
      <c r="F158" s="12">
        <v>111</v>
      </c>
      <c r="G158" s="21"/>
      <c r="H158" s="14">
        <f>ROUND($F158*G158,2)</f>
        <v>0</v>
      </c>
    </row>
    <row r="159" spans="1:8" x14ac:dyDescent="0.35">
      <c r="A159" s="8"/>
      <c r="E159" s="11"/>
      <c r="G159" s="21"/>
      <c r="H159" s="14"/>
    </row>
    <row r="160" spans="1:8" x14ac:dyDescent="0.35">
      <c r="A160" s="8">
        <v>16</v>
      </c>
      <c r="C160" s="10" t="s">
        <v>87</v>
      </c>
      <c r="E160" s="11" t="s">
        <v>61</v>
      </c>
      <c r="F160" s="12">
        <v>59</v>
      </c>
      <c r="G160" s="21"/>
      <c r="H160" s="14">
        <f>ROUND($F160*G160,2)</f>
        <v>0</v>
      </c>
    </row>
    <row r="161" spans="1:8" x14ac:dyDescent="0.35">
      <c r="A161" s="8"/>
      <c r="E161" s="11"/>
      <c r="G161" s="21"/>
      <c r="H161" s="14"/>
    </row>
    <row r="162" spans="1:8" x14ac:dyDescent="0.35">
      <c r="A162" s="8"/>
      <c r="C162" s="17" t="s">
        <v>88</v>
      </c>
      <c r="E162" s="11"/>
      <c r="F162" s="9"/>
      <c r="G162" s="21"/>
      <c r="H162" s="14"/>
    </row>
    <row r="163" spans="1:8" x14ac:dyDescent="0.35">
      <c r="A163" s="8"/>
      <c r="E163" s="11"/>
      <c r="G163" s="21"/>
      <c r="H163" s="14"/>
    </row>
    <row r="164" spans="1:8" ht="58" x14ac:dyDescent="0.35">
      <c r="A164" s="8">
        <v>17</v>
      </c>
      <c r="C164" s="10" t="s">
        <v>89</v>
      </c>
      <c r="E164" s="11" t="s">
        <v>70</v>
      </c>
      <c r="F164" s="12">
        <v>549</v>
      </c>
      <c r="G164" s="21"/>
      <c r="H164" s="14">
        <f>ROUND($F164*G164,2)</f>
        <v>0</v>
      </c>
    </row>
    <row r="165" spans="1:8" x14ac:dyDescent="0.35">
      <c r="A165" s="8"/>
      <c r="E165" s="11"/>
      <c r="G165" s="21"/>
      <c r="H165" s="14"/>
    </row>
    <row r="166" spans="1:8" x14ac:dyDescent="0.35">
      <c r="A166" s="8"/>
      <c r="C166" s="15" t="s">
        <v>90</v>
      </c>
      <c r="E166" s="11"/>
      <c r="F166" s="9"/>
      <c r="G166" s="21"/>
      <c r="H166" s="14"/>
    </row>
    <row r="167" spans="1:8" x14ac:dyDescent="0.35">
      <c r="A167" s="8"/>
      <c r="E167" s="11"/>
      <c r="G167" s="21"/>
      <c r="H167" s="14"/>
    </row>
    <row r="168" spans="1:8" ht="29" x14ac:dyDescent="0.35">
      <c r="A168" s="8"/>
      <c r="C168" s="17" t="s">
        <v>91</v>
      </c>
      <c r="E168" s="11"/>
      <c r="F168" s="9"/>
      <c r="G168" s="21"/>
      <c r="H168" s="14"/>
    </row>
    <row r="169" spans="1:8" x14ac:dyDescent="0.35">
      <c r="A169" s="8"/>
      <c r="E169" s="11"/>
      <c r="G169" s="21"/>
      <c r="H169" s="14"/>
    </row>
    <row r="170" spans="1:8" ht="29" x14ac:dyDescent="0.35">
      <c r="A170" s="8"/>
      <c r="C170" s="10" t="s">
        <v>47</v>
      </c>
      <c r="E170" s="11"/>
      <c r="F170" s="9"/>
      <c r="G170" s="21"/>
      <c r="H170" s="14"/>
    </row>
    <row r="171" spans="1:8" x14ac:dyDescent="0.35">
      <c r="A171" s="8"/>
      <c r="E171" s="11"/>
      <c r="G171" s="21"/>
      <c r="H171" s="14"/>
    </row>
    <row r="172" spans="1:8" x14ac:dyDescent="0.35">
      <c r="A172" s="8">
        <v>18</v>
      </c>
      <c r="C172" s="10" t="s">
        <v>92</v>
      </c>
      <c r="E172" s="11" t="s">
        <v>93</v>
      </c>
      <c r="F172" s="12">
        <v>16</v>
      </c>
      <c r="G172" s="21"/>
      <c r="H172" s="14">
        <f>ROUND($F172*G172,2)</f>
        <v>0</v>
      </c>
    </row>
    <row r="173" spans="1:8" x14ac:dyDescent="0.35">
      <c r="A173" s="8"/>
      <c r="E173" s="11"/>
      <c r="G173" s="21"/>
      <c r="H173" s="14"/>
    </row>
    <row r="174" spans="1:8" x14ac:dyDescent="0.35">
      <c r="A174" s="8">
        <v>19</v>
      </c>
      <c r="C174" s="10" t="s">
        <v>94</v>
      </c>
      <c r="E174" s="11" t="s">
        <v>93</v>
      </c>
      <c r="F174" s="12">
        <v>16</v>
      </c>
      <c r="G174" s="21"/>
      <c r="H174" s="14">
        <f>ROUND($F174*G174,2)</f>
        <v>0</v>
      </c>
    </row>
    <row r="175" spans="1:8" x14ac:dyDescent="0.35">
      <c r="A175" s="8"/>
      <c r="E175" s="11"/>
      <c r="G175" s="21"/>
      <c r="H175" s="14"/>
    </row>
    <row r="176" spans="1:8" x14ac:dyDescent="0.35">
      <c r="A176" s="8"/>
      <c r="C176" s="15" t="s">
        <v>28</v>
      </c>
      <c r="E176" s="11"/>
      <c r="F176" s="9"/>
      <c r="G176" s="21"/>
      <c r="H176" s="14"/>
    </row>
    <row r="177" spans="1:8" x14ac:dyDescent="0.35">
      <c r="A177" s="8"/>
      <c r="E177" s="11"/>
      <c r="G177" s="21"/>
      <c r="H177" s="14"/>
    </row>
    <row r="178" spans="1:8" x14ac:dyDescent="0.35">
      <c r="A178" s="8"/>
      <c r="C178" s="15" t="s">
        <v>95</v>
      </c>
      <c r="E178" s="11"/>
      <c r="F178" s="9"/>
      <c r="G178" s="21"/>
      <c r="H178" s="14"/>
    </row>
    <row r="179" spans="1:8" x14ac:dyDescent="0.35">
      <c r="A179" s="8"/>
      <c r="E179" s="11"/>
      <c r="G179" s="21"/>
      <c r="H179" s="14"/>
    </row>
    <row r="180" spans="1:8" x14ac:dyDescent="0.35">
      <c r="A180" s="8"/>
      <c r="C180" s="15" t="s">
        <v>96</v>
      </c>
      <c r="E180" s="11"/>
      <c r="F180" s="9"/>
      <c r="G180" s="21"/>
      <c r="H180" s="14"/>
    </row>
    <row r="181" spans="1:8" x14ac:dyDescent="0.35">
      <c r="A181" s="8"/>
      <c r="E181" s="11"/>
      <c r="G181" s="21"/>
      <c r="H181" s="14"/>
    </row>
    <row r="182" spans="1:8" ht="72.5" x14ac:dyDescent="0.35">
      <c r="A182" s="8"/>
      <c r="C182" s="10" t="s">
        <v>30</v>
      </c>
      <c r="E182" s="11"/>
      <c r="F182" s="9"/>
      <c r="G182" s="21"/>
      <c r="H182" s="14"/>
    </row>
    <row r="183" spans="1:8" x14ac:dyDescent="0.35">
      <c r="A183" s="8"/>
      <c r="E183" s="11"/>
      <c r="G183" s="21"/>
      <c r="H183" s="14"/>
    </row>
    <row r="184" spans="1:8" x14ac:dyDescent="0.35">
      <c r="A184" s="8"/>
      <c r="C184" s="15" t="s">
        <v>31</v>
      </c>
      <c r="E184" s="11"/>
      <c r="F184" s="9"/>
      <c r="G184" s="21"/>
      <c r="H184" s="14"/>
    </row>
    <row r="185" spans="1:8" x14ac:dyDescent="0.35">
      <c r="A185" s="8"/>
      <c r="E185" s="11"/>
      <c r="G185" s="21"/>
      <c r="H185" s="14"/>
    </row>
    <row r="186" spans="1:8" x14ac:dyDescent="0.35">
      <c r="A186" s="8"/>
      <c r="C186" s="17" t="s">
        <v>97</v>
      </c>
      <c r="E186" s="11"/>
      <c r="F186" s="9"/>
      <c r="G186" s="21"/>
      <c r="H186" s="14"/>
    </row>
    <row r="187" spans="1:8" x14ac:dyDescent="0.35">
      <c r="A187" s="8"/>
      <c r="E187" s="11"/>
      <c r="G187" s="21"/>
      <c r="H187" s="14"/>
    </row>
    <row r="188" spans="1:8" ht="43.5" x14ac:dyDescent="0.35">
      <c r="A188" s="8"/>
      <c r="C188" s="10" t="s">
        <v>98</v>
      </c>
      <c r="E188" s="11"/>
      <c r="F188" s="9"/>
      <c r="G188" s="21"/>
      <c r="H188" s="14"/>
    </row>
    <row r="189" spans="1:8" x14ac:dyDescent="0.35">
      <c r="A189" s="8"/>
      <c r="E189" s="11"/>
      <c r="G189" s="21"/>
      <c r="H189" s="14"/>
    </row>
    <row r="190" spans="1:8" x14ac:dyDescent="0.35">
      <c r="A190" s="8"/>
      <c r="C190" s="17" t="s">
        <v>99</v>
      </c>
      <c r="E190" s="11"/>
      <c r="F190" s="9"/>
      <c r="G190" s="21"/>
      <c r="H190" s="14"/>
    </row>
    <row r="191" spans="1:8" x14ac:dyDescent="0.35">
      <c r="A191" s="8"/>
      <c r="E191" s="11"/>
      <c r="G191" s="21"/>
      <c r="H191" s="14"/>
    </row>
    <row r="192" spans="1:8" ht="116" x14ac:dyDescent="0.35">
      <c r="A192" s="8"/>
      <c r="C192" s="10" t="s">
        <v>100</v>
      </c>
      <c r="E192" s="11"/>
      <c r="F192" s="9"/>
      <c r="G192" s="21"/>
      <c r="H192" s="14"/>
    </row>
    <row r="193" spans="1:8" x14ac:dyDescent="0.35">
      <c r="A193" s="8"/>
      <c r="E193" s="11"/>
      <c r="G193" s="21"/>
      <c r="H193" s="14"/>
    </row>
    <row r="194" spans="1:8" x14ac:dyDescent="0.35">
      <c r="A194" s="8"/>
      <c r="C194" s="17" t="s">
        <v>101</v>
      </c>
      <c r="E194" s="11"/>
      <c r="F194" s="9"/>
      <c r="G194" s="21"/>
      <c r="H194" s="14"/>
    </row>
    <row r="195" spans="1:8" x14ac:dyDescent="0.35">
      <c r="A195" s="8"/>
      <c r="E195" s="11"/>
      <c r="G195" s="21"/>
      <c r="H195" s="14"/>
    </row>
    <row r="196" spans="1:8" ht="87" x14ac:dyDescent="0.35">
      <c r="A196" s="8"/>
      <c r="C196" s="10" t="s">
        <v>102</v>
      </c>
      <c r="E196" s="11"/>
      <c r="F196" s="9"/>
      <c r="G196" s="21"/>
      <c r="H196" s="14"/>
    </row>
    <row r="197" spans="1:8" x14ac:dyDescent="0.35">
      <c r="A197" s="8"/>
      <c r="E197" s="11"/>
      <c r="G197" s="21"/>
      <c r="H197" s="14"/>
    </row>
    <row r="198" spans="1:8" ht="58" x14ac:dyDescent="0.35">
      <c r="A198" s="8"/>
      <c r="C198" s="10" t="s">
        <v>103</v>
      </c>
      <c r="E198" s="11"/>
      <c r="F198" s="9"/>
      <c r="G198" s="21"/>
      <c r="H198" s="14"/>
    </row>
    <row r="199" spans="1:8" x14ac:dyDescent="0.35">
      <c r="A199" s="8"/>
      <c r="E199" s="11"/>
      <c r="G199" s="21"/>
      <c r="H199" s="14"/>
    </row>
    <row r="200" spans="1:8" ht="29" x14ac:dyDescent="0.35">
      <c r="A200" s="8"/>
      <c r="C200" s="10" t="s">
        <v>104</v>
      </c>
      <c r="E200" s="11"/>
      <c r="F200" s="9"/>
      <c r="G200" s="21"/>
      <c r="H200" s="14"/>
    </row>
    <row r="201" spans="1:8" x14ac:dyDescent="0.35">
      <c r="A201" s="8"/>
      <c r="E201" s="11"/>
      <c r="G201" s="21"/>
      <c r="H201" s="14"/>
    </row>
    <row r="202" spans="1:8" ht="43.5" x14ac:dyDescent="0.35">
      <c r="A202" s="8"/>
      <c r="C202" s="10" t="s">
        <v>105</v>
      </c>
      <c r="E202" s="11"/>
      <c r="F202" s="9"/>
      <c r="G202" s="21"/>
      <c r="H202" s="14"/>
    </row>
    <row r="203" spans="1:8" x14ac:dyDescent="0.35">
      <c r="A203" s="8"/>
      <c r="E203" s="11"/>
      <c r="G203" s="21"/>
      <c r="H203" s="14"/>
    </row>
    <row r="204" spans="1:8" ht="101.5" x14ac:dyDescent="0.35">
      <c r="A204" s="8"/>
      <c r="C204" s="10" t="s">
        <v>106</v>
      </c>
      <c r="E204" s="11"/>
      <c r="F204" s="9"/>
      <c r="G204" s="21"/>
      <c r="H204" s="14"/>
    </row>
    <row r="205" spans="1:8" x14ac:dyDescent="0.35">
      <c r="A205" s="8"/>
      <c r="E205" s="11"/>
      <c r="G205" s="21"/>
      <c r="H205" s="14"/>
    </row>
    <row r="206" spans="1:8" x14ac:dyDescent="0.35">
      <c r="A206" s="8"/>
      <c r="C206" s="17" t="s">
        <v>107</v>
      </c>
      <c r="E206" s="11"/>
      <c r="F206" s="9"/>
      <c r="G206" s="21"/>
      <c r="H206" s="14"/>
    </row>
    <row r="207" spans="1:8" x14ac:dyDescent="0.35">
      <c r="A207" s="8"/>
      <c r="E207" s="11"/>
      <c r="G207" s="21"/>
      <c r="H207" s="14"/>
    </row>
    <row r="208" spans="1:8" ht="43.5" x14ac:dyDescent="0.35">
      <c r="A208" s="8"/>
      <c r="C208" s="10" t="s">
        <v>108</v>
      </c>
      <c r="E208" s="11"/>
      <c r="F208" s="9"/>
      <c r="G208" s="21"/>
      <c r="H208" s="14"/>
    </row>
    <row r="209" spans="1:8" x14ac:dyDescent="0.35">
      <c r="A209" s="8"/>
      <c r="E209" s="11"/>
      <c r="G209" s="21"/>
      <c r="H209" s="14"/>
    </row>
    <row r="210" spans="1:8" ht="29" x14ac:dyDescent="0.35">
      <c r="A210" s="8"/>
      <c r="C210" s="15" t="s">
        <v>109</v>
      </c>
      <c r="E210" s="11"/>
      <c r="F210" s="9"/>
      <c r="G210" s="21"/>
      <c r="H210" s="14"/>
    </row>
    <row r="211" spans="1:8" x14ac:dyDescent="0.35">
      <c r="A211" s="8"/>
      <c r="E211" s="11"/>
      <c r="G211" s="21"/>
      <c r="H211" s="14"/>
    </row>
    <row r="212" spans="1:8" x14ac:dyDescent="0.35">
      <c r="A212" s="8"/>
      <c r="C212" s="17" t="s">
        <v>110</v>
      </c>
      <c r="E212" s="11"/>
      <c r="F212" s="9"/>
      <c r="G212" s="21"/>
      <c r="H212" s="14"/>
    </row>
    <row r="213" spans="1:8" x14ac:dyDescent="0.35">
      <c r="A213" s="8"/>
      <c r="E213" s="11"/>
      <c r="G213" s="21"/>
      <c r="H213" s="14"/>
    </row>
    <row r="214" spans="1:8" x14ac:dyDescent="0.35">
      <c r="A214" s="8">
        <v>1</v>
      </c>
      <c r="C214" s="10" t="s">
        <v>111</v>
      </c>
      <c r="E214" s="11" t="s">
        <v>61</v>
      </c>
      <c r="F214" s="12">
        <v>9</v>
      </c>
      <c r="G214" s="21"/>
      <c r="H214" s="14">
        <f>ROUND($F214*G214,2)</f>
        <v>0</v>
      </c>
    </row>
    <row r="215" spans="1:8" x14ac:dyDescent="0.35">
      <c r="A215" s="8"/>
      <c r="E215" s="11"/>
      <c r="G215" s="21"/>
      <c r="H215" s="14"/>
    </row>
    <row r="216" spans="1:8" x14ac:dyDescent="0.35">
      <c r="A216" s="8"/>
      <c r="C216" s="15" t="s">
        <v>112</v>
      </c>
      <c r="E216" s="11"/>
      <c r="F216" s="9"/>
      <c r="G216" s="21"/>
      <c r="H216" s="14"/>
    </row>
    <row r="217" spans="1:8" x14ac:dyDescent="0.35">
      <c r="A217" s="8"/>
      <c r="E217" s="11"/>
      <c r="G217" s="21"/>
      <c r="H217" s="14"/>
    </row>
    <row r="218" spans="1:8" x14ac:dyDescent="0.35">
      <c r="A218" s="8"/>
      <c r="C218" s="17" t="s">
        <v>113</v>
      </c>
      <c r="E218" s="11"/>
      <c r="F218" s="9"/>
      <c r="G218" s="21"/>
      <c r="H218" s="14"/>
    </row>
    <row r="219" spans="1:8" x14ac:dyDescent="0.35">
      <c r="A219" s="8"/>
      <c r="E219" s="11"/>
      <c r="G219" s="21"/>
      <c r="H219" s="14"/>
    </row>
    <row r="220" spans="1:8" x14ac:dyDescent="0.35">
      <c r="A220" s="8">
        <v>2</v>
      </c>
      <c r="C220" s="10" t="s">
        <v>114</v>
      </c>
      <c r="E220" s="11" t="s">
        <v>61</v>
      </c>
      <c r="F220" s="12">
        <v>33</v>
      </c>
      <c r="G220" s="21"/>
      <c r="H220" s="14">
        <f>ROUND($F220*G220,2)</f>
        <v>0</v>
      </c>
    </row>
    <row r="221" spans="1:8" x14ac:dyDescent="0.35">
      <c r="A221" s="8"/>
      <c r="E221" s="11"/>
      <c r="G221" s="21"/>
      <c r="H221" s="14"/>
    </row>
    <row r="222" spans="1:8" x14ac:dyDescent="0.35">
      <c r="A222" s="8">
        <v>3</v>
      </c>
      <c r="C222" s="10" t="s">
        <v>115</v>
      </c>
      <c r="E222" s="11" t="s">
        <v>61</v>
      </c>
      <c r="F222" s="12">
        <v>59</v>
      </c>
      <c r="G222" s="21"/>
      <c r="H222" s="14">
        <f>ROUND($F222*G222,2)</f>
        <v>0</v>
      </c>
    </row>
    <row r="223" spans="1:8" x14ac:dyDescent="0.35">
      <c r="A223" s="8"/>
      <c r="E223" s="11"/>
      <c r="G223" s="21"/>
      <c r="H223" s="14"/>
    </row>
    <row r="224" spans="1:8" x14ac:dyDescent="0.35">
      <c r="A224" s="8">
        <v>4</v>
      </c>
      <c r="C224" s="10" t="s">
        <v>64</v>
      </c>
      <c r="E224" s="11" t="s">
        <v>61</v>
      </c>
      <c r="F224" s="12">
        <v>14</v>
      </c>
      <c r="G224" s="21"/>
      <c r="H224" s="14">
        <f>ROUND($F224*G224,2)</f>
        <v>0</v>
      </c>
    </row>
    <row r="225" spans="1:8" x14ac:dyDescent="0.35">
      <c r="A225" s="8"/>
      <c r="E225" s="11"/>
      <c r="G225" s="21"/>
      <c r="H225" s="14"/>
    </row>
    <row r="226" spans="1:8" x14ac:dyDescent="0.35">
      <c r="A226" s="8">
        <v>5</v>
      </c>
      <c r="C226" s="10" t="s">
        <v>116</v>
      </c>
      <c r="E226" s="11" t="s">
        <v>61</v>
      </c>
      <c r="F226" s="12">
        <v>12</v>
      </c>
      <c r="G226" s="21"/>
      <c r="H226" s="14">
        <f>ROUND($F226*G226,2)</f>
        <v>0</v>
      </c>
    </row>
    <row r="227" spans="1:8" x14ac:dyDescent="0.35">
      <c r="A227" s="8"/>
      <c r="E227" s="11"/>
      <c r="G227" s="21"/>
      <c r="H227" s="14"/>
    </row>
    <row r="228" spans="1:8" x14ac:dyDescent="0.35">
      <c r="A228" s="8"/>
      <c r="C228" s="17" t="s">
        <v>117</v>
      </c>
      <c r="E228" s="11"/>
      <c r="F228" s="9"/>
      <c r="G228" s="21"/>
      <c r="H228" s="14"/>
    </row>
    <row r="229" spans="1:8" x14ac:dyDescent="0.35">
      <c r="A229" s="8"/>
      <c r="E229" s="11"/>
      <c r="G229" s="21"/>
      <c r="H229" s="14"/>
    </row>
    <row r="230" spans="1:8" x14ac:dyDescent="0.35">
      <c r="A230" s="8">
        <v>6</v>
      </c>
      <c r="C230" s="10" t="s">
        <v>118</v>
      </c>
      <c r="E230" s="11" t="s">
        <v>61</v>
      </c>
      <c r="F230" s="12">
        <v>5</v>
      </c>
      <c r="G230" s="21"/>
      <c r="H230" s="14">
        <f>ROUND($F230*G230,2)</f>
        <v>0</v>
      </c>
    </row>
    <row r="231" spans="1:8" x14ac:dyDescent="0.35">
      <c r="A231" s="8"/>
      <c r="E231" s="11"/>
      <c r="G231" s="21"/>
      <c r="H231" s="14"/>
    </row>
    <row r="232" spans="1:8" ht="29" x14ac:dyDescent="0.35">
      <c r="A232" s="8"/>
      <c r="C232" s="15" t="s">
        <v>119</v>
      </c>
      <c r="E232" s="11"/>
      <c r="F232" s="9"/>
      <c r="G232" s="21"/>
      <c r="H232" s="14"/>
    </row>
    <row r="233" spans="1:8" x14ac:dyDescent="0.35">
      <c r="A233" s="8"/>
      <c r="E233" s="11"/>
      <c r="G233" s="21"/>
      <c r="H233" s="14"/>
    </row>
    <row r="234" spans="1:8" x14ac:dyDescent="0.35">
      <c r="A234" s="8"/>
      <c r="C234" s="17" t="s">
        <v>113</v>
      </c>
      <c r="E234" s="11"/>
      <c r="F234" s="9"/>
      <c r="G234" s="21"/>
      <c r="H234" s="14"/>
    </row>
    <row r="235" spans="1:8" x14ac:dyDescent="0.35">
      <c r="A235" s="8"/>
      <c r="E235" s="11"/>
      <c r="G235" s="21"/>
      <c r="H235" s="14"/>
    </row>
    <row r="236" spans="1:8" x14ac:dyDescent="0.35">
      <c r="A236" s="8">
        <v>7</v>
      </c>
      <c r="C236" s="10" t="s">
        <v>120</v>
      </c>
      <c r="E236" s="11" t="s">
        <v>61</v>
      </c>
      <c r="F236" s="12">
        <v>9</v>
      </c>
      <c r="G236" s="21"/>
      <c r="H236" s="14">
        <f>ROUND($F236*G236,2)</f>
        <v>0</v>
      </c>
    </row>
    <row r="237" spans="1:8" x14ac:dyDescent="0.35">
      <c r="A237" s="8"/>
      <c r="E237" s="11"/>
      <c r="G237" s="21"/>
      <c r="H237" s="14"/>
    </row>
    <row r="238" spans="1:8" x14ac:dyDescent="0.35">
      <c r="A238" s="8"/>
      <c r="C238" s="17" t="s">
        <v>117</v>
      </c>
      <c r="E238" s="11"/>
      <c r="F238" s="9"/>
      <c r="G238" s="21"/>
      <c r="H238" s="14"/>
    </row>
    <row r="239" spans="1:8" x14ac:dyDescent="0.35">
      <c r="A239" s="8"/>
      <c r="E239" s="11"/>
      <c r="G239" s="21"/>
      <c r="H239" s="14"/>
    </row>
    <row r="240" spans="1:8" x14ac:dyDescent="0.35">
      <c r="A240" s="8">
        <v>8</v>
      </c>
      <c r="C240" s="10" t="s">
        <v>121</v>
      </c>
      <c r="E240" s="11" t="s">
        <v>61</v>
      </c>
      <c r="F240" s="12">
        <v>60</v>
      </c>
      <c r="G240" s="21"/>
      <c r="H240" s="14">
        <f>ROUND($F240*G240,2)</f>
        <v>0</v>
      </c>
    </row>
    <row r="241" spans="1:8" x14ac:dyDescent="0.35">
      <c r="A241" s="8"/>
      <c r="E241" s="11"/>
      <c r="G241" s="21"/>
      <c r="H241" s="14"/>
    </row>
    <row r="242" spans="1:8" x14ac:dyDescent="0.35">
      <c r="A242" s="8"/>
      <c r="C242" s="15" t="s">
        <v>122</v>
      </c>
      <c r="E242" s="11"/>
      <c r="F242" s="9"/>
      <c r="G242" s="21"/>
      <c r="H242" s="14"/>
    </row>
    <row r="243" spans="1:8" x14ac:dyDescent="0.35">
      <c r="A243" s="8"/>
      <c r="E243" s="11"/>
      <c r="G243" s="21"/>
      <c r="H243" s="14"/>
    </row>
    <row r="244" spans="1:8" ht="29" x14ac:dyDescent="0.35">
      <c r="A244" s="8">
        <v>9</v>
      </c>
      <c r="C244" s="10" t="s">
        <v>123</v>
      </c>
      <c r="E244" s="11" t="s">
        <v>93</v>
      </c>
      <c r="F244" s="12">
        <v>60</v>
      </c>
      <c r="G244" s="21"/>
      <c r="H244" s="14">
        <f>ROUND($F244*G244,2)</f>
        <v>0</v>
      </c>
    </row>
    <row r="245" spans="1:8" x14ac:dyDescent="0.35">
      <c r="A245" s="8"/>
      <c r="E245" s="11"/>
      <c r="G245" s="21"/>
      <c r="H245" s="14"/>
    </row>
    <row r="246" spans="1:8" x14ac:dyDescent="0.35">
      <c r="A246" s="8"/>
      <c r="C246" s="15" t="s">
        <v>124</v>
      </c>
      <c r="E246" s="11"/>
      <c r="F246" s="9"/>
      <c r="G246" s="21"/>
      <c r="H246" s="14"/>
    </row>
    <row r="247" spans="1:8" x14ac:dyDescent="0.35">
      <c r="A247" s="8"/>
      <c r="E247" s="11"/>
      <c r="G247" s="21"/>
      <c r="H247" s="14"/>
    </row>
    <row r="248" spans="1:8" ht="29" x14ac:dyDescent="0.35">
      <c r="A248" s="8"/>
      <c r="C248" s="17" t="s">
        <v>125</v>
      </c>
      <c r="E248" s="11"/>
      <c r="F248" s="9"/>
      <c r="G248" s="21"/>
      <c r="H248" s="14"/>
    </row>
    <row r="249" spans="1:8" x14ac:dyDescent="0.35">
      <c r="A249" s="8"/>
      <c r="E249" s="11"/>
      <c r="G249" s="21"/>
      <c r="H249" s="14"/>
    </row>
    <row r="250" spans="1:8" x14ac:dyDescent="0.35">
      <c r="A250" s="8">
        <v>10</v>
      </c>
      <c r="C250" s="10" t="s">
        <v>126</v>
      </c>
      <c r="E250" s="11" t="s">
        <v>70</v>
      </c>
      <c r="F250" s="12">
        <v>438</v>
      </c>
      <c r="G250" s="21"/>
      <c r="H250" s="14">
        <f>ROUND($F250*G250,2)</f>
        <v>0</v>
      </c>
    </row>
    <row r="251" spans="1:8" x14ac:dyDescent="0.35">
      <c r="A251" s="8"/>
      <c r="E251" s="11"/>
      <c r="G251" s="21"/>
      <c r="H251" s="14"/>
    </row>
    <row r="252" spans="1:8" x14ac:dyDescent="0.35">
      <c r="A252" s="8"/>
      <c r="C252" s="17" t="s">
        <v>127</v>
      </c>
      <c r="E252" s="11"/>
      <c r="F252" s="9"/>
      <c r="G252" s="21"/>
      <c r="H252" s="14"/>
    </row>
    <row r="253" spans="1:8" x14ac:dyDescent="0.35">
      <c r="A253" s="8"/>
      <c r="E253" s="11"/>
      <c r="G253" s="21"/>
      <c r="H253" s="14"/>
    </row>
    <row r="254" spans="1:8" ht="29" x14ac:dyDescent="0.35">
      <c r="A254" s="8">
        <v>11</v>
      </c>
      <c r="C254" s="10" t="s">
        <v>128</v>
      </c>
      <c r="E254" s="11" t="s">
        <v>93</v>
      </c>
      <c r="F254" s="12">
        <v>26</v>
      </c>
      <c r="G254" s="21"/>
      <c r="H254" s="14">
        <f>ROUND($F254*G254,2)</f>
        <v>0</v>
      </c>
    </row>
    <row r="255" spans="1:8" x14ac:dyDescent="0.35">
      <c r="A255" s="8"/>
      <c r="E255" s="11"/>
      <c r="G255" s="21"/>
      <c r="H255" s="14"/>
    </row>
    <row r="256" spans="1:8" ht="29" x14ac:dyDescent="0.35">
      <c r="A256" s="8">
        <v>12</v>
      </c>
      <c r="C256" s="10" t="s">
        <v>129</v>
      </c>
      <c r="E256" s="11" t="s">
        <v>93</v>
      </c>
      <c r="F256" s="12">
        <v>85</v>
      </c>
      <c r="G256" s="21"/>
      <c r="H256" s="14">
        <f>ROUND($F256*G256,2)</f>
        <v>0</v>
      </c>
    </row>
    <row r="257" spans="1:8" x14ac:dyDescent="0.35">
      <c r="A257" s="8"/>
      <c r="E257" s="11"/>
      <c r="G257" s="21"/>
      <c r="H257" s="14"/>
    </row>
    <row r="258" spans="1:8" x14ac:dyDescent="0.35">
      <c r="A258" s="8"/>
      <c r="C258" s="15" t="s">
        <v>130</v>
      </c>
      <c r="E258" s="11"/>
      <c r="F258" s="9"/>
      <c r="G258" s="21"/>
      <c r="H258" s="14"/>
    </row>
    <row r="259" spans="1:8" x14ac:dyDescent="0.35">
      <c r="A259" s="8"/>
      <c r="E259" s="11"/>
      <c r="G259" s="21"/>
      <c r="H259" s="14"/>
    </row>
    <row r="260" spans="1:8" x14ac:dyDescent="0.35">
      <c r="A260" s="8"/>
      <c r="C260" s="17" t="s">
        <v>131</v>
      </c>
      <c r="E260" s="11"/>
      <c r="F260" s="9"/>
      <c r="G260" s="21"/>
      <c r="H260" s="14"/>
    </row>
    <row r="261" spans="1:8" x14ac:dyDescent="0.35">
      <c r="A261" s="8"/>
      <c r="E261" s="11"/>
      <c r="G261" s="21"/>
      <c r="H261" s="14"/>
    </row>
    <row r="262" spans="1:8" x14ac:dyDescent="0.35">
      <c r="A262" s="8">
        <v>13</v>
      </c>
      <c r="C262" s="10" t="s">
        <v>120</v>
      </c>
      <c r="E262" s="11" t="s">
        <v>70</v>
      </c>
      <c r="F262" s="12">
        <v>25</v>
      </c>
      <c r="G262" s="21"/>
      <c r="H262" s="14">
        <f>ROUND($F262*G262,2)</f>
        <v>0</v>
      </c>
    </row>
    <row r="263" spans="1:8" x14ac:dyDescent="0.35">
      <c r="A263" s="8"/>
      <c r="E263" s="11"/>
      <c r="G263" s="21"/>
      <c r="H263" s="14"/>
    </row>
    <row r="264" spans="1:8" x14ac:dyDescent="0.35">
      <c r="A264" s="8">
        <v>14</v>
      </c>
      <c r="C264" s="10" t="s">
        <v>64</v>
      </c>
      <c r="E264" s="11" t="s">
        <v>70</v>
      </c>
      <c r="F264" s="12">
        <v>98</v>
      </c>
      <c r="G264" s="21"/>
      <c r="H264" s="14">
        <f>ROUND($F264*G264,2)</f>
        <v>0</v>
      </c>
    </row>
    <row r="265" spans="1:8" x14ac:dyDescent="0.35">
      <c r="A265" s="8"/>
      <c r="E265" s="11"/>
      <c r="G265" s="21"/>
      <c r="H265" s="14"/>
    </row>
    <row r="266" spans="1:8" x14ac:dyDescent="0.35">
      <c r="A266" s="8">
        <v>15</v>
      </c>
      <c r="C266" s="10" t="s">
        <v>121</v>
      </c>
      <c r="E266" s="11" t="s">
        <v>70</v>
      </c>
      <c r="F266" s="12">
        <v>106</v>
      </c>
      <c r="G266" s="21"/>
      <c r="H266" s="14">
        <f>ROUND($F266*G266,2)</f>
        <v>0</v>
      </c>
    </row>
    <row r="267" spans="1:8" x14ac:dyDescent="0.35">
      <c r="A267" s="8"/>
      <c r="E267" s="11"/>
      <c r="G267" s="21"/>
      <c r="H267" s="14"/>
    </row>
    <row r="268" spans="1:8" x14ac:dyDescent="0.35">
      <c r="A268" s="8">
        <v>16</v>
      </c>
      <c r="C268" s="10" t="s">
        <v>132</v>
      </c>
      <c r="E268" s="11" t="s">
        <v>70</v>
      </c>
      <c r="F268" s="12">
        <v>35</v>
      </c>
      <c r="G268" s="21"/>
      <c r="H268" s="14">
        <f>ROUND($F268*G268,2)</f>
        <v>0</v>
      </c>
    </row>
    <row r="269" spans="1:8" x14ac:dyDescent="0.35">
      <c r="A269" s="8"/>
      <c r="E269" s="11"/>
      <c r="G269" s="21"/>
      <c r="H269" s="14"/>
    </row>
    <row r="270" spans="1:8" ht="29" x14ac:dyDescent="0.35">
      <c r="A270" s="8">
        <v>17</v>
      </c>
      <c r="C270" s="10" t="s">
        <v>133</v>
      </c>
      <c r="E270" s="11" t="s">
        <v>134</v>
      </c>
      <c r="F270" s="12">
        <v>218</v>
      </c>
      <c r="G270" s="21"/>
      <c r="H270" s="14">
        <f>ROUND($F270*G270,2)</f>
        <v>0</v>
      </c>
    </row>
    <row r="271" spans="1:8" x14ac:dyDescent="0.35">
      <c r="A271" s="8"/>
      <c r="E271" s="11"/>
      <c r="G271" s="21"/>
      <c r="H271" s="14"/>
    </row>
    <row r="272" spans="1:8" ht="29" x14ac:dyDescent="0.35">
      <c r="A272" s="8">
        <v>18</v>
      </c>
      <c r="C272" s="10" t="s">
        <v>135</v>
      </c>
      <c r="E272" s="11" t="s">
        <v>134</v>
      </c>
      <c r="F272" s="12">
        <v>61</v>
      </c>
      <c r="G272" s="21"/>
      <c r="H272" s="14">
        <f>ROUND($F272*G272,2)</f>
        <v>0</v>
      </c>
    </row>
    <row r="273" spans="1:8" x14ac:dyDescent="0.35">
      <c r="A273" s="8"/>
      <c r="E273" s="11"/>
      <c r="G273" s="21"/>
      <c r="H273" s="14"/>
    </row>
    <row r="274" spans="1:8" x14ac:dyDescent="0.35">
      <c r="A274" s="8"/>
      <c r="C274" s="17" t="s">
        <v>136</v>
      </c>
      <c r="E274" s="11"/>
      <c r="F274" s="9"/>
      <c r="G274" s="21"/>
      <c r="H274" s="14"/>
    </row>
    <row r="275" spans="1:8" x14ac:dyDescent="0.35">
      <c r="A275" s="8"/>
      <c r="E275" s="11"/>
      <c r="G275" s="21"/>
      <c r="H275" s="14"/>
    </row>
    <row r="276" spans="1:8" x14ac:dyDescent="0.35">
      <c r="A276" s="8">
        <v>19</v>
      </c>
      <c r="C276" s="10" t="s">
        <v>137</v>
      </c>
      <c r="E276" s="11" t="s">
        <v>134</v>
      </c>
      <c r="F276" s="12">
        <v>187</v>
      </c>
      <c r="G276" s="21"/>
      <c r="H276" s="14">
        <f>ROUND($F276*G276,2)</f>
        <v>0</v>
      </c>
    </row>
    <row r="277" spans="1:8" x14ac:dyDescent="0.35">
      <c r="A277" s="8"/>
      <c r="E277" s="11"/>
      <c r="G277" s="21"/>
      <c r="H277" s="14"/>
    </row>
    <row r="278" spans="1:8" x14ac:dyDescent="0.35">
      <c r="A278" s="8">
        <v>20</v>
      </c>
      <c r="C278" s="10" t="s">
        <v>138</v>
      </c>
      <c r="E278" s="11" t="s">
        <v>134</v>
      </c>
      <c r="F278" s="12">
        <v>61</v>
      </c>
      <c r="G278" s="21"/>
      <c r="H278" s="14">
        <f>ROUND($F278*G278,2)</f>
        <v>0</v>
      </c>
    </row>
    <row r="279" spans="1:8" x14ac:dyDescent="0.35">
      <c r="A279" s="8"/>
      <c r="E279" s="11"/>
      <c r="G279" s="21"/>
      <c r="H279" s="14"/>
    </row>
    <row r="280" spans="1:8" x14ac:dyDescent="0.35">
      <c r="A280" s="8"/>
      <c r="C280" s="15" t="s">
        <v>139</v>
      </c>
      <c r="E280" s="11"/>
      <c r="F280" s="9"/>
      <c r="G280" s="21"/>
      <c r="H280" s="14"/>
    </row>
    <row r="281" spans="1:8" x14ac:dyDescent="0.35">
      <c r="A281" s="8"/>
      <c r="E281" s="11"/>
      <c r="G281" s="21"/>
      <c r="H281" s="14"/>
    </row>
    <row r="282" spans="1:8" x14ac:dyDescent="0.35">
      <c r="A282" s="8"/>
      <c r="C282" s="17" t="s">
        <v>140</v>
      </c>
      <c r="E282" s="11"/>
      <c r="F282" s="9"/>
      <c r="G282" s="21"/>
      <c r="H282" s="14"/>
    </row>
    <row r="283" spans="1:8" x14ac:dyDescent="0.35">
      <c r="A283" s="8"/>
      <c r="E283" s="11"/>
      <c r="G283" s="21"/>
      <c r="H283" s="14"/>
    </row>
    <row r="284" spans="1:8" x14ac:dyDescent="0.35">
      <c r="A284" s="8">
        <v>21</v>
      </c>
      <c r="C284" s="10" t="s">
        <v>141</v>
      </c>
      <c r="E284" s="11" t="s">
        <v>70</v>
      </c>
      <c r="F284" s="12">
        <v>22</v>
      </c>
      <c r="G284" s="21"/>
      <c r="H284" s="14">
        <f>ROUND($F284*G284,2)</f>
        <v>0</v>
      </c>
    </row>
    <row r="285" spans="1:8" x14ac:dyDescent="0.35">
      <c r="A285" s="8"/>
      <c r="E285" s="11"/>
      <c r="G285" s="21"/>
      <c r="H285" s="14"/>
    </row>
    <row r="286" spans="1:8" x14ac:dyDescent="0.35">
      <c r="A286" s="8">
        <v>22</v>
      </c>
      <c r="C286" s="10" t="s">
        <v>142</v>
      </c>
      <c r="E286" s="11" t="s">
        <v>70</v>
      </c>
      <c r="F286" s="12">
        <v>150</v>
      </c>
      <c r="G286" s="21"/>
      <c r="H286" s="14">
        <f>ROUND($F286*G286,2)</f>
        <v>0</v>
      </c>
    </row>
    <row r="287" spans="1:8" x14ac:dyDescent="0.35">
      <c r="A287" s="8"/>
      <c r="E287" s="11"/>
      <c r="G287" s="21"/>
      <c r="H287" s="14"/>
    </row>
    <row r="288" spans="1:8" x14ac:dyDescent="0.35">
      <c r="A288" s="8"/>
      <c r="C288" s="17" t="s">
        <v>143</v>
      </c>
      <c r="E288" s="11"/>
      <c r="F288" s="9"/>
      <c r="G288" s="21"/>
      <c r="H288" s="14"/>
    </row>
    <row r="289" spans="1:8" x14ac:dyDescent="0.35">
      <c r="A289" s="8"/>
      <c r="E289" s="11"/>
      <c r="G289" s="21"/>
      <c r="H289" s="14"/>
    </row>
    <row r="290" spans="1:8" x14ac:dyDescent="0.35">
      <c r="A290" s="8">
        <v>23</v>
      </c>
      <c r="C290" s="10" t="s">
        <v>144</v>
      </c>
      <c r="E290" s="11" t="s">
        <v>134</v>
      </c>
      <c r="F290" s="12">
        <v>64</v>
      </c>
      <c r="G290" s="21"/>
      <c r="H290" s="14">
        <f>ROUND($F290*G290,2)</f>
        <v>0</v>
      </c>
    </row>
    <row r="291" spans="1:8" x14ac:dyDescent="0.35">
      <c r="A291" s="8"/>
      <c r="E291" s="11"/>
      <c r="G291" s="21"/>
      <c r="H291" s="14"/>
    </row>
    <row r="292" spans="1:8" x14ac:dyDescent="0.35">
      <c r="A292" s="8"/>
      <c r="C292" s="17" t="s">
        <v>145</v>
      </c>
      <c r="E292" s="11"/>
      <c r="F292" s="9"/>
      <c r="G292" s="21"/>
      <c r="H292" s="14"/>
    </row>
    <row r="293" spans="1:8" x14ac:dyDescent="0.35">
      <c r="A293" s="8"/>
      <c r="E293" s="11"/>
      <c r="G293" s="21"/>
      <c r="H293" s="14"/>
    </row>
    <row r="294" spans="1:8" x14ac:dyDescent="0.35">
      <c r="A294" s="8">
        <v>24</v>
      </c>
      <c r="C294" s="10" t="s">
        <v>146</v>
      </c>
      <c r="E294" s="11" t="s">
        <v>93</v>
      </c>
      <c r="F294" s="12">
        <v>4</v>
      </c>
      <c r="G294" s="21"/>
      <c r="H294" s="14">
        <f>ROUND($F294*G294,2)</f>
        <v>0</v>
      </c>
    </row>
    <row r="295" spans="1:8" x14ac:dyDescent="0.35">
      <c r="A295" s="8"/>
      <c r="E295" s="11"/>
      <c r="G295" s="21"/>
      <c r="H295" s="14"/>
    </row>
    <row r="296" spans="1:8" x14ac:dyDescent="0.35">
      <c r="A296" s="8">
        <v>25</v>
      </c>
      <c r="C296" s="10" t="s">
        <v>147</v>
      </c>
      <c r="E296" s="11" t="s">
        <v>93</v>
      </c>
      <c r="F296" s="12">
        <v>2</v>
      </c>
      <c r="G296" s="21"/>
      <c r="H296" s="14">
        <f>ROUND($F296*G296,2)</f>
        <v>0</v>
      </c>
    </row>
    <row r="297" spans="1:8" x14ac:dyDescent="0.35">
      <c r="A297" s="8"/>
      <c r="E297" s="11"/>
      <c r="G297" s="21"/>
      <c r="H297" s="14"/>
    </row>
    <row r="298" spans="1:8" x14ac:dyDescent="0.35">
      <c r="A298" s="8"/>
      <c r="C298" s="15" t="s">
        <v>148</v>
      </c>
      <c r="E298" s="11"/>
      <c r="F298" s="9"/>
      <c r="G298" s="21"/>
      <c r="H298" s="14"/>
    </row>
    <row r="299" spans="1:8" x14ac:dyDescent="0.35">
      <c r="A299" s="8"/>
      <c r="E299" s="11"/>
      <c r="G299" s="21"/>
      <c r="H299" s="14"/>
    </row>
    <row r="300" spans="1:8" ht="29" x14ac:dyDescent="0.35">
      <c r="A300" s="8"/>
      <c r="C300" s="17" t="s">
        <v>149</v>
      </c>
      <c r="E300" s="11"/>
      <c r="F300" s="9"/>
      <c r="G300" s="21"/>
      <c r="H300" s="14"/>
    </row>
    <row r="301" spans="1:8" x14ac:dyDescent="0.35">
      <c r="A301" s="8"/>
      <c r="E301" s="11"/>
      <c r="G301" s="21"/>
      <c r="H301" s="14"/>
    </row>
    <row r="302" spans="1:8" x14ac:dyDescent="0.35">
      <c r="A302" s="8">
        <v>26</v>
      </c>
      <c r="C302" s="10" t="s">
        <v>150</v>
      </c>
      <c r="E302" s="11" t="s">
        <v>134</v>
      </c>
      <c r="F302" s="12">
        <v>108</v>
      </c>
      <c r="G302" s="21"/>
      <c r="H302" s="14">
        <f>ROUND($F302*G302,2)</f>
        <v>0</v>
      </c>
    </row>
    <row r="303" spans="1:8" x14ac:dyDescent="0.35">
      <c r="A303" s="8"/>
      <c r="E303" s="11"/>
      <c r="G303" s="21"/>
      <c r="H303" s="14"/>
    </row>
    <row r="304" spans="1:8" x14ac:dyDescent="0.35">
      <c r="A304" s="8"/>
      <c r="C304" s="17" t="s">
        <v>151</v>
      </c>
      <c r="E304" s="11"/>
      <c r="F304" s="9"/>
      <c r="G304" s="21"/>
      <c r="H304" s="14"/>
    </row>
    <row r="305" spans="1:8" x14ac:dyDescent="0.35">
      <c r="A305" s="8"/>
      <c r="E305" s="11"/>
      <c r="G305" s="21"/>
      <c r="H305" s="14"/>
    </row>
    <row r="306" spans="1:8" x14ac:dyDescent="0.35">
      <c r="A306" s="8">
        <v>27</v>
      </c>
      <c r="C306" s="10" t="s">
        <v>152</v>
      </c>
      <c r="E306" s="11" t="s">
        <v>134</v>
      </c>
      <c r="F306" s="12">
        <v>51</v>
      </c>
      <c r="G306" s="21"/>
      <c r="H306" s="14">
        <f>ROUND($F306*G306,2)</f>
        <v>0</v>
      </c>
    </row>
    <row r="307" spans="1:8" x14ac:dyDescent="0.35">
      <c r="A307" s="8"/>
      <c r="E307" s="11"/>
      <c r="G307" s="21"/>
      <c r="H307" s="14"/>
    </row>
    <row r="308" spans="1:8" ht="29" x14ac:dyDescent="0.35">
      <c r="A308" s="8"/>
      <c r="C308" s="17" t="s">
        <v>153</v>
      </c>
      <c r="E308" s="11"/>
      <c r="F308" s="9"/>
      <c r="G308" s="21"/>
      <c r="H308" s="14"/>
    </row>
    <row r="309" spans="1:8" x14ac:dyDescent="0.35">
      <c r="A309" s="8"/>
      <c r="E309" s="11"/>
      <c r="G309" s="21"/>
      <c r="H309" s="14"/>
    </row>
    <row r="310" spans="1:8" ht="43.5" x14ac:dyDescent="0.35">
      <c r="A310" s="8">
        <v>28</v>
      </c>
      <c r="C310" s="10" t="s">
        <v>154</v>
      </c>
      <c r="E310" s="11" t="s">
        <v>134</v>
      </c>
      <c r="F310" s="12">
        <v>55</v>
      </c>
      <c r="G310" s="21"/>
      <c r="H310" s="14">
        <f>ROUND($F310*G310,2)</f>
        <v>0</v>
      </c>
    </row>
    <row r="311" spans="1:8" x14ac:dyDescent="0.35">
      <c r="A311" s="8"/>
      <c r="E311" s="11"/>
      <c r="G311" s="21"/>
      <c r="H311" s="14"/>
    </row>
    <row r="312" spans="1:8" x14ac:dyDescent="0.35">
      <c r="A312" s="8"/>
      <c r="C312" s="15" t="s">
        <v>155</v>
      </c>
      <c r="E312" s="11"/>
      <c r="F312" s="9"/>
      <c r="G312" s="21"/>
      <c r="H312" s="14"/>
    </row>
    <row r="313" spans="1:8" x14ac:dyDescent="0.35">
      <c r="A313" s="8"/>
      <c r="E313" s="11"/>
      <c r="G313" s="21"/>
      <c r="H313" s="14"/>
    </row>
    <row r="314" spans="1:8" ht="29" x14ac:dyDescent="0.35">
      <c r="A314" s="8"/>
      <c r="C314" s="17" t="s">
        <v>156</v>
      </c>
      <c r="E314" s="11"/>
      <c r="F314" s="9"/>
      <c r="G314" s="21"/>
      <c r="H314" s="14"/>
    </row>
    <row r="315" spans="1:8" x14ac:dyDescent="0.35">
      <c r="A315" s="8"/>
      <c r="E315" s="11"/>
      <c r="G315" s="21"/>
      <c r="H315" s="14"/>
    </row>
    <row r="316" spans="1:8" x14ac:dyDescent="0.35">
      <c r="A316" s="8">
        <v>29</v>
      </c>
      <c r="C316" s="10" t="s">
        <v>157</v>
      </c>
      <c r="E316" s="11" t="s">
        <v>158</v>
      </c>
      <c r="F316" s="22">
        <v>15.89</v>
      </c>
      <c r="G316" s="21"/>
      <c r="H316" s="14">
        <f>ROUND($F316*G316,2)</f>
        <v>0</v>
      </c>
    </row>
    <row r="317" spans="1:8" x14ac:dyDescent="0.35">
      <c r="A317" s="8"/>
      <c r="E317" s="11"/>
      <c r="G317" s="21"/>
      <c r="H317" s="14"/>
    </row>
    <row r="318" spans="1:8" x14ac:dyDescent="0.35">
      <c r="A318" s="8"/>
      <c r="C318" s="17" t="s">
        <v>159</v>
      </c>
      <c r="E318" s="11"/>
      <c r="F318" s="9"/>
      <c r="G318" s="21"/>
      <c r="H318" s="14"/>
    </row>
    <row r="319" spans="1:8" x14ac:dyDescent="0.35">
      <c r="A319" s="8"/>
      <c r="E319" s="11"/>
      <c r="G319" s="21"/>
      <c r="H319" s="14"/>
    </row>
    <row r="320" spans="1:8" x14ac:dyDescent="0.35">
      <c r="A320" s="8">
        <v>30</v>
      </c>
      <c r="C320" s="10" t="s">
        <v>160</v>
      </c>
      <c r="E320" s="11" t="s">
        <v>70</v>
      </c>
      <c r="F320" s="12">
        <v>438</v>
      </c>
      <c r="G320" s="21"/>
      <c r="H320" s="14">
        <f>ROUND($F320*G320,2)</f>
        <v>0</v>
      </c>
    </row>
    <row r="321" spans="1:8" x14ac:dyDescent="0.35">
      <c r="A321" s="8"/>
      <c r="E321" s="11"/>
      <c r="G321" s="21"/>
      <c r="H321" s="14"/>
    </row>
    <row r="322" spans="1:8" x14ac:dyDescent="0.35">
      <c r="A322" s="8"/>
      <c r="C322" s="15" t="s">
        <v>28</v>
      </c>
      <c r="E322" s="11"/>
      <c r="F322" s="9"/>
      <c r="G322" s="21"/>
      <c r="H322" s="14"/>
    </row>
    <row r="323" spans="1:8" x14ac:dyDescent="0.35">
      <c r="A323" s="8"/>
      <c r="E323" s="11"/>
      <c r="G323" s="21"/>
      <c r="H323" s="14"/>
    </row>
    <row r="324" spans="1:8" x14ac:dyDescent="0.35">
      <c r="A324" s="8"/>
      <c r="C324" s="15" t="s">
        <v>161</v>
      </c>
      <c r="E324" s="11"/>
      <c r="F324" s="9"/>
      <c r="G324" s="21"/>
      <c r="H324" s="14"/>
    </row>
    <row r="325" spans="1:8" x14ac:dyDescent="0.35">
      <c r="A325" s="8"/>
      <c r="E325" s="11"/>
      <c r="G325" s="21"/>
      <c r="H325" s="14"/>
    </row>
    <row r="326" spans="1:8" x14ac:dyDescent="0.35">
      <c r="A326" s="8"/>
      <c r="C326" s="15" t="s">
        <v>162</v>
      </c>
      <c r="E326" s="11"/>
      <c r="F326" s="9"/>
      <c r="G326" s="21"/>
      <c r="H326" s="14"/>
    </row>
    <row r="327" spans="1:8" x14ac:dyDescent="0.35">
      <c r="A327" s="8"/>
      <c r="E327" s="11"/>
      <c r="G327" s="21"/>
      <c r="H327" s="14"/>
    </row>
    <row r="328" spans="1:8" ht="72.5" x14ac:dyDescent="0.35">
      <c r="A328" s="8"/>
      <c r="C328" s="10" t="s">
        <v>30</v>
      </c>
      <c r="E328" s="11"/>
      <c r="F328" s="9"/>
      <c r="G328" s="21"/>
      <c r="H328" s="14"/>
    </row>
    <row r="329" spans="1:8" x14ac:dyDescent="0.35">
      <c r="A329" s="8"/>
      <c r="E329" s="11"/>
      <c r="G329" s="21"/>
      <c r="H329" s="14"/>
    </row>
    <row r="330" spans="1:8" x14ac:dyDescent="0.35">
      <c r="A330" s="8"/>
      <c r="C330" s="17" t="s">
        <v>163</v>
      </c>
      <c r="E330" s="11"/>
      <c r="F330" s="9"/>
      <c r="G330" s="21"/>
      <c r="H330" s="14"/>
    </row>
    <row r="331" spans="1:8" x14ac:dyDescent="0.35">
      <c r="A331" s="8"/>
      <c r="E331" s="11"/>
      <c r="G331" s="21"/>
      <c r="H331" s="14"/>
    </row>
    <row r="332" spans="1:8" x14ac:dyDescent="0.35">
      <c r="A332" s="8"/>
      <c r="C332" s="20" t="s">
        <v>164</v>
      </c>
      <c r="E332" s="11"/>
      <c r="F332" s="9"/>
      <c r="G332" s="21"/>
      <c r="H332" s="14"/>
    </row>
    <row r="333" spans="1:8" x14ac:dyDescent="0.35">
      <c r="A333" s="8"/>
      <c r="E333" s="11"/>
      <c r="G333" s="21"/>
      <c r="H333" s="14"/>
    </row>
    <row r="334" spans="1:8" ht="29" x14ac:dyDescent="0.35">
      <c r="A334" s="8"/>
      <c r="C334" s="10" t="s">
        <v>165</v>
      </c>
      <c r="E334" s="11"/>
      <c r="F334" s="9"/>
      <c r="G334" s="21"/>
      <c r="H334" s="14"/>
    </row>
    <row r="335" spans="1:8" x14ac:dyDescent="0.35">
      <c r="A335" s="8"/>
      <c r="E335" s="11"/>
      <c r="G335" s="21"/>
      <c r="H335" s="14"/>
    </row>
    <row r="336" spans="1:8" x14ac:dyDescent="0.35">
      <c r="A336" s="8"/>
      <c r="C336" s="20" t="s">
        <v>166</v>
      </c>
      <c r="E336" s="11"/>
      <c r="F336" s="9"/>
      <c r="G336" s="21"/>
      <c r="H336" s="14"/>
    </row>
    <row r="337" spans="1:8" x14ac:dyDescent="0.35">
      <c r="A337" s="8"/>
      <c r="E337" s="11"/>
      <c r="G337" s="21"/>
      <c r="H337" s="14"/>
    </row>
    <row r="338" spans="1:8" ht="29" x14ac:dyDescent="0.35">
      <c r="A338" s="8"/>
      <c r="C338" s="10" t="s">
        <v>167</v>
      </c>
      <c r="E338" s="11"/>
      <c r="F338" s="9"/>
      <c r="G338" s="21"/>
      <c r="H338" s="14"/>
    </row>
    <row r="339" spans="1:8" x14ac:dyDescent="0.35">
      <c r="A339" s="8"/>
      <c r="E339" s="11"/>
      <c r="G339" s="21"/>
      <c r="H339" s="14"/>
    </row>
    <row r="340" spans="1:8" x14ac:dyDescent="0.35">
      <c r="A340" s="8"/>
      <c r="C340" s="20" t="s">
        <v>168</v>
      </c>
      <c r="E340" s="11"/>
      <c r="F340" s="9"/>
      <c r="G340" s="21"/>
      <c r="H340" s="14"/>
    </row>
    <row r="341" spans="1:8" x14ac:dyDescent="0.35">
      <c r="A341" s="8"/>
      <c r="E341" s="11"/>
      <c r="G341" s="21"/>
      <c r="H341" s="14"/>
    </row>
    <row r="342" spans="1:8" ht="43.5" x14ac:dyDescent="0.35">
      <c r="A342" s="8"/>
      <c r="C342" s="10" t="s">
        <v>169</v>
      </c>
      <c r="E342" s="11"/>
      <c r="F342" s="9"/>
      <c r="G342" s="21"/>
      <c r="H342" s="14"/>
    </row>
    <row r="343" spans="1:8" x14ac:dyDescent="0.35">
      <c r="A343" s="8"/>
      <c r="E343" s="11"/>
      <c r="G343" s="21"/>
      <c r="H343" s="14"/>
    </row>
    <row r="344" spans="1:8" x14ac:dyDescent="0.35">
      <c r="A344" s="8"/>
      <c r="C344" s="15" t="s">
        <v>163</v>
      </c>
      <c r="E344" s="11"/>
      <c r="F344" s="9"/>
      <c r="G344" s="21"/>
      <c r="H344" s="14"/>
    </row>
    <row r="345" spans="1:8" x14ac:dyDescent="0.35">
      <c r="A345" s="8"/>
      <c r="E345" s="11"/>
      <c r="G345" s="21"/>
      <c r="H345" s="14"/>
    </row>
    <row r="346" spans="1:8" x14ac:dyDescent="0.35">
      <c r="A346" s="8"/>
      <c r="C346" s="17" t="s">
        <v>170</v>
      </c>
      <c r="E346" s="11"/>
      <c r="F346" s="9"/>
      <c r="G346" s="21"/>
      <c r="H346" s="14"/>
    </row>
    <row r="347" spans="1:8" x14ac:dyDescent="0.35">
      <c r="A347" s="8"/>
      <c r="E347" s="11"/>
      <c r="G347" s="21"/>
      <c r="H347" s="14"/>
    </row>
    <row r="348" spans="1:8" ht="43.5" x14ac:dyDescent="0.35">
      <c r="A348" s="8"/>
      <c r="C348" s="17" t="s">
        <v>171</v>
      </c>
      <c r="E348" s="11"/>
      <c r="F348" s="9"/>
      <c r="G348" s="21"/>
      <c r="H348" s="14"/>
    </row>
    <row r="349" spans="1:8" x14ac:dyDescent="0.35">
      <c r="A349" s="8"/>
      <c r="E349" s="11"/>
      <c r="G349" s="21"/>
      <c r="H349" s="14"/>
    </row>
    <row r="350" spans="1:8" x14ac:dyDescent="0.35">
      <c r="A350" s="8">
        <v>1</v>
      </c>
      <c r="C350" s="10" t="s">
        <v>172</v>
      </c>
      <c r="E350" s="11" t="s">
        <v>70</v>
      </c>
      <c r="F350" s="12">
        <v>89</v>
      </c>
      <c r="G350" s="21"/>
      <c r="H350" s="14">
        <f>ROUND($F350*G350,2)</f>
        <v>0</v>
      </c>
    </row>
    <row r="351" spans="1:8" x14ac:dyDescent="0.35">
      <c r="A351" s="8"/>
      <c r="E351" s="11"/>
      <c r="G351" s="21"/>
      <c r="H351" s="14"/>
    </row>
    <row r="352" spans="1:8" x14ac:dyDescent="0.35">
      <c r="A352" s="8"/>
      <c r="C352" s="17" t="s">
        <v>173</v>
      </c>
      <c r="E352" s="11"/>
      <c r="F352" s="9"/>
      <c r="G352" s="21"/>
      <c r="H352" s="14"/>
    </row>
    <row r="353" spans="1:8" x14ac:dyDescent="0.35">
      <c r="A353" s="8"/>
      <c r="E353" s="11"/>
      <c r="G353" s="21"/>
      <c r="H353" s="14"/>
    </row>
    <row r="354" spans="1:8" ht="43.5" x14ac:dyDescent="0.35">
      <c r="A354" s="8"/>
      <c r="C354" s="17" t="s">
        <v>171</v>
      </c>
      <c r="E354" s="11"/>
      <c r="F354" s="9"/>
      <c r="G354" s="21"/>
      <c r="H354" s="14"/>
    </row>
    <row r="355" spans="1:8" x14ac:dyDescent="0.35">
      <c r="A355" s="8"/>
      <c r="E355" s="11"/>
      <c r="G355" s="21"/>
      <c r="H355" s="14"/>
    </row>
    <row r="356" spans="1:8" x14ac:dyDescent="0.35">
      <c r="A356" s="8">
        <v>2</v>
      </c>
      <c r="C356" s="10" t="s">
        <v>172</v>
      </c>
      <c r="E356" s="11" t="s">
        <v>70</v>
      </c>
      <c r="F356" s="12">
        <v>75</v>
      </c>
      <c r="G356" s="21"/>
      <c r="H356" s="14">
        <f>ROUND($F356*G356,2)</f>
        <v>0</v>
      </c>
    </row>
    <row r="357" spans="1:8" x14ac:dyDescent="0.35">
      <c r="A357" s="8"/>
      <c r="E357" s="11"/>
      <c r="G357" s="21"/>
      <c r="H357" s="14"/>
    </row>
    <row r="358" spans="1:8" x14ac:dyDescent="0.35">
      <c r="A358" s="8"/>
      <c r="C358" s="17" t="s">
        <v>174</v>
      </c>
      <c r="E358" s="11"/>
      <c r="F358" s="9"/>
      <c r="G358" s="21"/>
      <c r="H358" s="14"/>
    </row>
    <row r="359" spans="1:8" x14ac:dyDescent="0.35">
      <c r="A359" s="8"/>
      <c r="E359" s="11"/>
      <c r="G359" s="21"/>
      <c r="H359" s="14"/>
    </row>
    <row r="360" spans="1:8" x14ac:dyDescent="0.35">
      <c r="A360" s="8"/>
      <c r="C360" s="17" t="s">
        <v>175</v>
      </c>
      <c r="E360" s="11"/>
      <c r="F360" s="9"/>
      <c r="G360" s="21"/>
      <c r="H360" s="14"/>
    </row>
    <row r="361" spans="1:8" x14ac:dyDescent="0.35">
      <c r="A361" s="8"/>
      <c r="E361" s="11"/>
      <c r="G361" s="21"/>
      <c r="H361" s="14"/>
    </row>
    <row r="362" spans="1:8" ht="43.5" x14ac:dyDescent="0.35">
      <c r="A362" s="8">
        <v>3</v>
      </c>
      <c r="C362" s="10" t="s">
        <v>176</v>
      </c>
      <c r="E362" s="11" t="s">
        <v>70</v>
      </c>
      <c r="F362" s="12">
        <v>11</v>
      </c>
      <c r="G362" s="21"/>
      <c r="H362" s="14">
        <f>ROUND($F362*G362,2)</f>
        <v>0</v>
      </c>
    </row>
    <row r="363" spans="1:8" x14ac:dyDescent="0.35">
      <c r="A363" s="8"/>
      <c r="E363" s="11"/>
      <c r="G363" s="21"/>
      <c r="H363" s="14"/>
    </row>
    <row r="364" spans="1:8" x14ac:dyDescent="0.35">
      <c r="A364" s="8"/>
      <c r="C364" s="17" t="s">
        <v>177</v>
      </c>
      <c r="E364" s="11"/>
      <c r="F364" s="9"/>
      <c r="G364" s="21"/>
      <c r="H364" s="14"/>
    </row>
    <row r="365" spans="1:8" x14ac:dyDescent="0.35">
      <c r="A365" s="8"/>
      <c r="E365" s="11"/>
      <c r="G365" s="21"/>
      <c r="H365" s="14"/>
    </row>
    <row r="366" spans="1:8" x14ac:dyDescent="0.35">
      <c r="A366" s="8">
        <v>4</v>
      </c>
      <c r="C366" s="10" t="s">
        <v>178</v>
      </c>
      <c r="E366" s="11" t="s">
        <v>134</v>
      </c>
      <c r="F366" s="12">
        <v>1331</v>
      </c>
      <c r="G366" s="21"/>
      <c r="H366" s="14">
        <f>ROUND($F366*G366,2)</f>
        <v>0</v>
      </c>
    </row>
    <row r="367" spans="1:8" x14ac:dyDescent="0.35">
      <c r="A367" s="8"/>
      <c r="E367" s="11"/>
      <c r="G367" s="21"/>
      <c r="H367" s="14"/>
    </row>
    <row r="368" spans="1:8" x14ac:dyDescent="0.35">
      <c r="A368" s="8"/>
      <c r="C368" s="17" t="s">
        <v>179</v>
      </c>
      <c r="E368" s="11"/>
      <c r="F368" s="9"/>
      <c r="G368" s="21"/>
      <c r="H368" s="14"/>
    </row>
    <row r="369" spans="1:8" x14ac:dyDescent="0.35">
      <c r="A369" s="8"/>
      <c r="E369" s="11"/>
      <c r="G369" s="21"/>
      <c r="H369" s="14"/>
    </row>
    <row r="370" spans="1:8" ht="43.5" x14ac:dyDescent="0.35">
      <c r="A370" s="8">
        <v>5</v>
      </c>
      <c r="C370" s="10" t="s">
        <v>180</v>
      </c>
      <c r="E370" s="11" t="s">
        <v>93</v>
      </c>
      <c r="F370" s="12">
        <v>1163</v>
      </c>
      <c r="G370" s="21"/>
      <c r="H370" s="14">
        <f>ROUND($F370*G370,2)</f>
        <v>0</v>
      </c>
    </row>
    <row r="371" spans="1:8" x14ac:dyDescent="0.35">
      <c r="A371" s="8"/>
      <c r="E371" s="11"/>
      <c r="G371" s="21"/>
      <c r="H371" s="14"/>
    </row>
    <row r="372" spans="1:8" x14ac:dyDescent="0.35">
      <c r="A372" s="8"/>
      <c r="C372" s="15" t="s">
        <v>181</v>
      </c>
      <c r="E372" s="11"/>
      <c r="F372" s="9"/>
      <c r="G372" s="21"/>
      <c r="H372" s="14"/>
    </row>
    <row r="373" spans="1:8" x14ac:dyDescent="0.35">
      <c r="A373" s="8"/>
      <c r="E373" s="11"/>
      <c r="G373" s="21"/>
      <c r="H373" s="14"/>
    </row>
    <row r="374" spans="1:8" ht="58" x14ac:dyDescent="0.35">
      <c r="A374" s="8"/>
      <c r="C374" s="17" t="s">
        <v>182</v>
      </c>
      <c r="E374" s="11"/>
      <c r="F374" s="9"/>
      <c r="G374" s="21"/>
      <c r="H374" s="14"/>
    </row>
    <row r="375" spans="1:8" x14ac:dyDescent="0.35">
      <c r="A375" s="8"/>
      <c r="E375" s="11"/>
      <c r="G375" s="21"/>
      <c r="H375" s="14"/>
    </row>
    <row r="376" spans="1:8" x14ac:dyDescent="0.35">
      <c r="A376" s="8">
        <v>6</v>
      </c>
      <c r="C376" s="10" t="s">
        <v>183</v>
      </c>
      <c r="E376" s="11" t="s">
        <v>70</v>
      </c>
      <c r="F376" s="12">
        <v>88</v>
      </c>
      <c r="G376" s="21"/>
      <c r="H376" s="14">
        <f>ROUND($F376*G376,2)</f>
        <v>0</v>
      </c>
    </row>
    <row r="377" spans="1:8" x14ac:dyDescent="0.35">
      <c r="A377" s="8"/>
      <c r="E377" s="11"/>
      <c r="G377" s="21"/>
      <c r="H377" s="14"/>
    </row>
    <row r="378" spans="1:8" x14ac:dyDescent="0.35">
      <c r="A378" s="8">
        <v>7</v>
      </c>
      <c r="C378" s="10" t="s">
        <v>184</v>
      </c>
      <c r="E378" s="11" t="s">
        <v>70</v>
      </c>
      <c r="F378" s="12">
        <v>75</v>
      </c>
      <c r="G378" s="21"/>
      <c r="H378" s="14">
        <f>ROUND($F378*G378,2)</f>
        <v>0</v>
      </c>
    </row>
    <row r="379" spans="1:8" x14ac:dyDescent="0.35">
      <c r="A379" s="8"/>
      <c r="E379" s="11"/>
      <c r="G379" s="21"/>
      <c r="H379" s="14"/>
    </row>
    <row r="380" spans="1:8" x14ac:dyDescent="0.35">
      <c r="A380" s="8"/>
      <c r="C380" s="15" t="s">
        <v>28</v>
      </c>
      <c r="E380" s="11"/>
      <c r="F380" s="9"/>
      <c r="G380" s="21"/>
      <c r="H380" s="14"/>
    </row>
    <row r="381" spans="1:8" x14ac:dyDescent="0.35">
      <c r="A381" s="8"/>
      <c r="E381" s="11"/>
      <c r="G381" s="21"/>
      <c r="H381" s="14"/>
    </row>
    <row r="382" spans="1:8" x14ac:dyDescent="0.35">
      <c r="A382" s="8"/>
      <c r="C382" s="15" t="s">
        <v>185</v>
      </c>
      <c r="E382" s="11"/>
      <c r="F382" s="9"/>
      <c r="G382" s="21"/>
      <c r="H382" s="14"/>
    </row>
    <row r="383" spans="1:8" x14ac:dyDescent="0.35">
      <c r="A383" s="8"/>
      <c r="E383" s="11"/>
      <c r="G383" s="21"/>
      <c r="H383" s="14"/>
    </row>
    <row r="384" spans="1:8" x14ac:dyDescent="0.35">
      <c r="A384" s="8"/>
      <c r="C384" s="15" t="s">
        <v>186</v>
      </c>
      <c r="E384" s="11"/>
      <c r="F384" s="9"/>
      <c r="G384" s="21"/>
      <c r="H384" s="14"/>
    </row>
    <row r="385" spans="1:8" x14ac:dyDescent="0.35">
      <c r="A385" s="8"/>
      <c r="E385" s="11"/>
      <c r="G385" s="21"/>
      <c r="H385" s="14"/>
    </row>
    <row r="386" spans="1:8" ht="72.5" x14ac:dyDescent="0.35">
      <c r="A386" s="8"/>
      <c r="C386" s="10" t="s">
        <v>30</v>
      </c>
      <c r="E386" s="11"/>
      <c r="F386" s="9"/>
      <c r="G386" s="21"/>
      <c r="H386" s="14"/>
    </row>
    <row r="387" spans="1:8" x14ac:dyDescent="0.35">
      <c r="A387" s="8"/>
      <c r="E387" s="11"/>
      <c r="G387" s="21"/>
      <c r="H387" s="14"/>
    </row>
    <row r="388" spans="1:8" x14ac:dyDescent="0.35">
      <c r="A388" s="8"/>
      <c r="C388" s="15" t="s">
        <v>187</v>
      </c>
      <c r="E388" s="11"/>
      <c r="F388" s="9"/>
      <c r="G388" s="21"/>
      <c r="H388" s="14"/>
    </row>
    <row r="389" spans="1:8" x14ac:dyDescent="0.35">
      <c r="A389" s="8"/>
      <c r="E389" s="11"/>
      <c r="G389" s="21"/>
      <c r="H389" s="14"/>
    </row>
    <row r="390" spans="1:8" ht="29" x14ac:dyDescent="0.35">
      <c r="A390" s="8"/>
      <c r="C390" s="17" t="s">
        <v>188</v>
      </c>
      <c r="E390" s="11"/>
      <c r="F390" s="9"/>
      <c r="G390" s="21"/>
      <c r="H390" s="14"/>
    </row>
    <row r="391" spans="1:8" x14ac:dyDescent="0.35">
      <c r="A391" s="8"/>
      <c r="E391" s="11"/>
      <c r="G391" s="21"/>
      <c r="H391" s="14"/>
    </row>
    <row r="392" spans="1:8" x14ac:dyDescent="0.35">
      <c r="A392" s="8">
        <v>1</v>
      </c>
      <c r="C392" s="10" t="s">
        <v>189</v>
      </c>
      <c r="E392" s="11" t="s">
        <v>70</v>
      </c>
      <c r="F392" s="12">
        <v>25</v>
      </c>
      <c r="G392" s="21"/>
      <c r="H392" s="14">
        <f>ROUND($F392*G392,2)</f>
        <v>0</v>
      </c>
    </row>
    <row r="393" spans="1:8" x14ac:dyDescent="0.35">
      <c r="A393" s="8"/>
      <c r="E393" s="11"/>
      <c r="G393" s="21"/>
      <c r="H393" s="14"/>
    </row>
    <row r="394" spans="1:8" ht="58" x14ac:dyDescent="0.35">
      <c r="A394" s="8"/>
      <c r="C394" s="17" t="s">
        <v>190</v>
      </c>
      <c r="E394" s="11"/>
      <c r="F394" s="9"/>
      <c r="G394" s="21"/>
      <c r="H394" s="14"/>
    </row>
    <row r="395" spans="1:8" x14ac:dyDescent="0.35">
      <c r="A395" s="8"/>
      <c r="E395" s="11"/>
      <c r="G395" s="21"/>
      <c r="H395" s="14"/>
    </row>
    <row r="396" spans="1:8" x14ac:dyDescent="0.35">
      <c r="A396" s="8">
        <v>2</v>
      </c>
      <c r="C396" s="10" t="s">
        <v>191</v>
      </c>
      <c r="E396" s="11" t="s">
        <v>70</v>
      </c>
      <c r="F396" s="12">
        <v>391</v>
      </c>
      <c r="G396" s="21"/>
      <c r="H396" s="14">
        <f>ROUND($F396*G396,2)</f>
        <v>0</v>
      </c>
    </row>
    <row r="397" spans="1:8" x14ac:dyDescent="0.35">
      <c r="A397" s="8"/>
      <c r="E397" s="11"/>
      <c r="G397" s="21"/>
      <c r="H397" s="14"/>
    </row>
    <row r="398" spans="1:8" x14ac:dyDescent="0.35">
      <c r="A398" s="8"/>
      <c r="C398" s="15" t="s">
        <v>192</v>
      </c>
      <c r="E398" s="11"/>
      <c r="F398" s="9"/>
      <c r="G398" s="21"/>
      <c r="H398" s="14"/>
    </row>
    <row r="399" spans="1:8" x14ac:dyDescent="0.35">
      <c r="A399" s="8"/>
      <c r="E399" s="11"/>
      <c r="G399" s="21"/>
      <c r="H399" s="14"/>
    </row>
    <row r="400" spans="1:8" ht="43.5" x14ac:dyDescent="0.35">
      <c r="A400" s="8"/>
      <c r="C400" s="17" t="s">
        <v>193</v>
      </c>
      <c r="E400" s="11"/>
      <c r="F400" s="9"/>
      <c r="G400" s="21"/>
      <c r="H400" s="14"/>
    </row>
    <row r="401" spans="1:8" x14ac:dyDescent="0.35">
      <c r="A401" s="8"/>
      <c r="E401" s="11"/>
      <c r="G401" s="21"/>
      <c r="H401" s="14"/>
    </row>
    <row r="402" spans="1:8" x14ac:dyDescent="0.35">
      <c r="A402" s="8">
        <v>3</v>
      </c>
      <c r="C402" s="10" t="s">
        <v>194</v>
      </c>
      <c r="E402" s="11" t="s">
        <v>70</v>
      </c>
      <c r="F402" s="12">
        <v>76</v>
      </c>
      <c r="G402" s="21"/>
      <c r="H402" s="14">
        <f>ROUND($F402*G402,2)</f>
        <v>0</v>
      </c>
    </row>
    <row r="403" spans="1:8" x14ac:dyDescent="0.35">
      <c r="A403" s="8"/>
      <c r="E403" s="11"/>
      <c r="G403" s="21"/>
      <c r="H403" s="14"/>
    </row>
    <row r="404" spans="1:8" x14ac:dyDescent="0.35">
      <c r="A404" s="8">
        <v>4</v>
      </c>
      <c r="C404" s="10" t="s">
        <v>195</v>
      </c>
      <c r="E404" s="11" t="s">
        <v>70</v>
      </c>
      <c r="F404" s="12">
        <v>69</v>
      </c>
      <c r="G404" s="21"/>
      <c r="H404" s="14">
        <f>ROUND($F404*G404,2)</f>
        <v>0</v>
      </c>
    </row>
    <row r="405" spans="1:8" x14ac:dyDescent="0.35">
      <c r="A405" s="8"/>
      <c r="E405" s="11"/>
      <c r="G405" s="21"/>
      <c r="H405" s="14"/>
    </row>
    <row r="406" spans="1:8" x14ac:dyDescent="0.35">
      <c r="A406" s="8"/>
      <c r="C406" s="15" t="s">
        <v>196</v>
      </c>
      <c r="E406" s="11"/>
      <c r="F406" s="9"/>
      <c r="G406" s="21"/>
      <c r="H406" s="14"/>
    </row>
    <row r="407" spans="1:8" x14ac:dyDescent="0.35">
      <c r="A407" s="8"/>
      <c r="E407" s="11"/>
      <c r="G407" s="21"/>
      <c r="H407" s="14"/>
    </row>
    <row r="408" spans="1:8" ht="43.5" x14ac:dyDescent="0.35">
      <c r="A408" s="8"/>
      <c r="C408" s="17" t="s">
        <v>197</v>
      </c>
      <c r="E408" s="11"/>
      <c r="F408" s="9"/>
      <c r="G408" s="21"/>
      <c r="H408" s="14"/>
    </row>
    <row r="409" spans="1:8" x14ac:dyDescent="0.35">
      <c r="A409" s="8"/>
      <c r="E409" s="11"/>
      <c r="G409" s="21"/>
      <c r="H409" s="14"/>
    </row>
    <row r="410" spans="1:8" x14ac:dyDescent="0.35">
      <c r="A410" s="8">
        <v>5</v>
      </c>
      <c r="C410" s="10" t="s">
        <v>198</v>
      </c>
      <c r="E410" s="11" t="s">
        <v>134</v>
      </c>
      <c r="F410" s="12">
        <v>99</v>
      </c>
      <c r="G410" s="21"/>
      <c r="H410" s="14">
        <f>ROUND($F410*G410,2)</f>
        <v>0</v>
      </c>
    </row>
    <row r="411" spans="1:8" x14ac:dyDescent="0.35">
      <c r="A411" s="8"/>
      <c r="E411" s="11"/>
      <c r="G411" s="21"/>
      <c r="H411" s="14"/>
    </row>
    <row r="412" spans="1:8" ht="43.5" x14ac:dyDescent="0.35">
      <c r="A412" s="8"/>
      <c r="C412" s="17" t="s">
        <v>199</v>
      </c>
      <c r="E412" s="11"/>
      <c r="F412" s="9"/>
      <c r="G412" s="21"/>
      <c r="H412" s="14"/>
    </row>
    <row r="413" spans="1:8" x14ac:dyDescent="0.35">
      <c r="A413" s="8"/>
      <c r="E413" s="11"/>
      <c r="G413" s="21"/>
      <c r="H413" s="14"/>
    </row>
    <row r="414" spans="1:8" ht="29" x14ac:dyDescent="0.35">
      <c r="A414" s="8">
        <v>6</v>
      </c>
      <c r="C414" s="10" t="s">
        <v>200</v>
      </c>
      <c r="E414" s="11" t="s">
        <v>134</v>
      </c>
      <c r="F414" s="12">
        <v>51</v>
      </c>
      <c r="G414" s="21"/>
      <c r="H414" s="14">
        <f>ROUND($F414*G414,2)</f>
        <v>0</v>
      </c>
    </row>
    <row r="415" spans="1:8" x14ac:dyDescent="0.35">
      <c r="A415" s="8"/>
      <c r="E415" s="11"/>
      <c r="G415" s="21"/>
      <c r="H415" s="14"/>
    </row>
    <row r="416" spans="1:8" ht="29" x14ac:dyDescent="0.35">
      <c r="A416" s="8">
        <v>7</v>
      </c>
      <c r="C416" s="10" t="s">
        <v>201</v>
      </c>
      <c r="E416" s="11" t="s">
        <v>134</v>
      </c>
      <c r="F416" s="12">
        <v>55</v>
      </c>
      <c r="G416" s="21"/>
      <c r="H416" s="14">
        <f>ROUND($F416*G416,2)</f>
        <v>0</v>
      </c>
    </row>
    <row r="417" spans="1:8" x14ac:dyDescent="0.35">
      <c r="A417" s="8"/>
      <c r="E417" s="11"/>
      <c r="G417" s="21"/>
      <c r="H417" s="14"/>
    </row>
    <row r="418" spans="1:8" x14ac:dyDescent="0.35">
      <c r="A418" s="8">
        <v>8</v>
      </c>
      <c r="C418" s="10" t="s">
        <v>202</v>
      </c>
      <c r="E418" s="11" t="s">
        <v>134</v>
      </c>
      <c r="F418" s="12">
        <v>108</v>
      </c>
      <c r="G418" s="21"/>
      <c r="H418" s="14">
        <f>ROUND($F418*G418,2)</f>
        <v>0</v>
      </c>
    </row>
    <row r="419" spans="1:8" x14ac:dyDescent="0.35">
      <c r="A419" s="8"/>
      <c r="E419" s="11"/>
      <c r="G419" s="21"/>
      <c r="H419" s="14"/>
    </row>
    <row r="420" spans="1:8" x14ac:dyDescent="0.35">
      <c r="A420" s="8"/>
      <c r="C420" s="17" t="s">
        <v>203</v>
      </c>
      <c r="E420" s="11"/>
      <c r="F420" s="9"/>
      <c r="G420" s="21"/>
      <c r="H420" s="14"/>
    </row>
    <row r="421" spans="1:8" x14ac:dyDescent="0.35">
      <c r="A421" s="8"/>
      <c r="E421" s="11"/>
      <c r="G421" s="21"/>
      <c r="H421" s="14"/>
    </row>
    <row r="422" spans="1:8" x14ac:dyDescent="0.35">
      <c r="A422" s="8">
        <v>9</v>
      </c>
      <c r="C422" s="10" t="s">
        <v>204</v>
      </c>
      <c r="E422" s="11" t="s">
        <v>134</v>
      </c>
      <c r="F422" s="12">
        <v>55</v>
      </c>
      <c r="G422" s="21"/>
      <c r="H422" s="14">
        <f>ROUND($F422*G422,2)</f>
        <v>0</v>
      </c>
    </row>
    <row r="423" spans="1:8" x14ac:dyDescent="0.35">
      <c r="A423" s="8"/>
      <c r="E423" s="11"/>
      <c r="G423" s="21"/>
      <c r="H423" s="14"/>
    </row>
    <row r="424" spans="1:8" x14ac:dyDescent="0.35">
      <c r="A424" s="8"/>
      <c r="C424" s="15" t="s">
        <v>28</v>
      </c>
      <c r="E424" s="11"/>
      <c r="F424" s="9"/>
      <c r="G424" s="21"/>
      <c r="H424" s="14"/>
    </row>
    <row r="425" spans="1:8" x14ac:dyDescent="0.35">
      <c r="A425" s="8"/>
      <c r="E425" s="11"/>
      <c r="G425" s="21"/>
      <c r="H425" s="14"/>
    </row>
    <row r="426" spans="1:8" x14ac:dyDescent="0.35">
      <c r="A426" s="8"/>
      <c r="C426" s="15" t="s">
        <v>205</v>
      </c>
      <c r="E426" s="11"/>
      <c r="F426" s="9"/>
      <c r="G426" s="21"/>
      <c r="H426" s="14"/>
    </row>
    <row r="427" spans="1:8" x14ac:dyDescent="0.35">
      <c r="A427" s="8"/>
      <c r="E427" s="11"/>
      <c r="G427" s="21"/>
      <c r="H427" s="14"/>
    </row>
    <row r="428" spans="1:8" x14ac:dyDescent="0.35">
      <c r="A428" s="8"/>
      <c r="C428" s="15" t="s">
        <v>206</v>
      </c>
      <c r="E428" s="11"/>
      <c r="F428" s="9"/>
      <c r="G428" s="21"/>
      <c r="H428" s="14"/>
    </row>
    <row r="429" spans="1:8" x14ac:dyDescent="0.35">
      <c r="A429" s="8"/>
      <c r="E429" s="11"/>
      <c r="G429" s="21"/>
      <c r="H429" s="14"/>
    </row>
    <row r="430" spans="1:8" ht="72.5" x14ac:dyDescent="0.35">
      <c r="A430" s="8"/>
      <c r="C430" s="10" t="s">
        <v>30</v>
      </c>
      <c r="E430" s="11"/>
      <c r="F430" s="9"/>
      <c r="G430" s="21"/>
      <c r="H430" s="14"/>
    </row>
    <row r="431" spans="1:8" x14ac:dyDescent="0.35">
      <c r="A431" s="8"/>
      <c r="E431" s="11"/>
      <c r="G431" s="21"/>
      <c r="H431" s="14"/>
    </row>
    <row r="432" spans="1:8" x14ac:dyDescent="0.35">
      <c r="A432" s="8"/>
      <c r="C432" s="15" t="s">
        <v>31</v>
      </c>
      <c r="E432" s="11"/>
      <c r="F432" s="9"/>
      <c r="G432" s="21"/>
      <c r="H432" s="14"/>
    </row>
    <row r="433" spans="1:8" x14ac:dyDescent="0.35">
      <c r="A433" s="8"/>
      <c r="E433" s="11"/>
      <c r="G433" s="21"/>
      <c r="H433" s="14"/>
    </row>
    <row r="434" spans="1:8" x14ac:dyDescent="0.35">
      <c r="A434" s="8"/>
      <c r="C434" s="17" t="s">
        <v>207</v>
      </c>
      <c r="E434" s="11"/>
      <c r="F434" s="9"/>
      <c r="G434" s="21"/>
      <c r="H434" s="14"/>
    </row>
    <row r="435" spans="1:8" x14ac:dyDescent="0.35">
      <c r="A435" s="8"/>
      <c r="E435" s="11"/>
      <c r="G435" s="21"/>
      <c r="H435" s="14"/>
    </row>
    <row r="436" spans="1:8" ht="29" x14ac:dyDescent="0.35">
      <c r="A436" s="8"/>
      <c r="C436" s="10" t="s">
        <v>208</v>
      </c>
      <c r="E436" s="11"/>
      <c r="F436" s="9"/>
      <c r="G436" s="21"/>
      <c r="H436" s="14"/>
    </row>
    <row r="437" spans="1:8" x14ac:dyDescent="0.35">
      <c r="A437" s="8"/>
      <c r="E437" s="11"/>
      <c r="G437" s="21"/>
      <c r="H437" s="14"/>
    </row>
    <row r="438" spans="1:8" x14ac:dyDescent="0.35">
      <c r="A438" s="8"/>
      <c r="C438" s="17" t="s">
        <v>209</v>
      </c>
      <c r="E438" s="11"/>
      <c r="F438" s="9"/>
      <c r="G438" s="21"/>
      <c r="H438" s="14"/>
    </row>
    <row r="439" spans="1:8" x14ac:dyDescent="0.35">
      <c r="A439" s="8"/>
      <c r="E439" s="11"/>
      <c r="G439" s="21"/>
      <c r="H439" s="14"/>
    </row>
    <row r="440" spans="1:8" ht="72.5" x14ac:dyDescent="0.35">
      <c r="A440" s="8"/>
      <c r="C440" s="10" t="s">
        <v>210</v>
      </c>
      <c r="E440" s="11"/>
      <c r="F440" s="9"/>
      <c r="G440" s="21"/>
      <c r="H440" s="14"/>
    </row>
    <row r="441" spans="1:8" x14ac:dyDescent="0.35">
      <c r="A441" s="8"/>
      <c r="E441" s="11"/>
      <c r="G441" s="21"/>
      <c r="H441" s="14"/>
    </row>
    <row r="442" spans="1:8" x14ac:dyDescent="0.35">
      <c r="A442" s="8"/>
      <c r="C442" s="17" t="s">
        <v>211</v>
      </c>
      <c r="E442" s="11"/>
      <c r="F442" s="9"/>
      <c r="G442" s="21"/>
      <c r="H442" s="14"/>
    </row>
    <row r="443" spans="1:8" x14ac:dyDescent="0.35">
      <c r="A443" s="8"/>
      <c r="E443" s="11"/>
      <c r="G443" s="21"/>
      <c r="H443" s="14"/>
    </row>
    <row r="444" spans="1:8" ht="116" x14ac:dyDescent="0.35">
      <c r="A444" s="8"/>
      <c r="C444" s="10" t="s">
        <v>212</v>
      </c>
      <c r="E444" s="11"/>
      <c r="F444" s="9"/>
      <c r="G444" s="21"/>
      <c r="H444" s="14"/>
    </row>
    <row r="445" spans="1:8" x14ac:dyDescent="0.35">
      <c r="A445" s="8"/>
      <c r="E445" s="11"/>
      <c r="G445" s="21"/>
      <c r="H445" s="14"/>
    </row>
    <row r="446" spans="1:8" x14ac:dyDescent="0.35">
      <c r="A446" s="8"/>
      <c r="C446" s="17" t="s">
        <v>213</v>
      </c>
      <c r="E446" s="11"/>
      <c r="F446" s="9"/>
      <c r="G446" s="21"/>
      <c r="H446" s="14"/>
    </row>
    <row r="447" spans="1:8" x14ac:dyDescent="0.35">
      <c r="A447" s="8"/>
      <c r="E447" s="11"/>
      <c r="G447" s="21"/>
      <c r="H447" s="14"/>
    </row>
    <row r="448" spans="1:8" ht="116" x14ac:dyDescent="0.35">
      <c r="A448" s="8"/>
      <c r="C448" s="10" t="s">
        <v>214</v>
      </c>
      <c r="E448" s="11"/>
      <c r="F448" s="9"/>
      <c r="G448" s="21"/>
      <c r="H448" s="14"/>
    </row>
    <row r="449" spans="1:8" x14ac:dyDescent="0.35">
      <c r="A449" s="8"/>
      <c r="E449" s="11"/>
      <c r="G449" s="21"/>
      <c r="H449" s="14"/>
    </row>
    <row r="450" spans="1:8" x14ac:dyDescent="0.35">
      <c r="A450" s="8"/>
      <c r="C450" s="17" t="s">
        <v>215</v>
      </c>
      <c r="E450" s="11"/>
      <c r="F450" s="9"/>
      <c r="G450" s="21"/>
      <c r="H450" s="14"/>
    </row>
    <row r="451" spans="1:8" x14ac:dyDescent="0.35">
      <c r="A451" s="8"/>
      <c r="E451" s="11"/>
      <c r="G451" s="21"/>
      <c r="H451" s="14"/>
    </row>
    <row r="452" spans="1:8" ht="246.5" x14ac:dyDescent="0.35">
      <c r="A452" s="8"/>
      <c r="C452" s="10" t="s">
        <v>216</v>
      </c>
      <c r="E452" s="11"/>
      <c r="F452" s="9"/>
      <c r="G452" s="21"/>
      <c r="H452" s="14"/>
    </row>
    <row r="453" spans="1:8" x14ac:dyDescent="0.35">
      <c r="A453" s="8"/>
      <c r="E453" s="11"/>
      <c r="G453" s="21"/>
      <c r="H453" s="14"/>
    </row>
    <row r="454" spans="1:8" x14ac:dyDescent="0.35">
      <c r="A454" s="8"/>
      <c r="C454" s="17" t="s">
        <v>217</v>
      </c>
      <c r="E454" s="11"/>
      <c r="F454" s="9"/>
      <c r="G454" s="21"/>
      <c r="H454" s="14"/>
    </row>
    <row r="455" spans="1:8" x14ac:dyDescent="0.35">
      <c r="A455" s="8"/>
      <c r="E455" s="11"/>
      <c r="G455" s="21"/>
      <c r="H455" s="14"/>
    </row>
    <row r="456" spans="1:8" ht="116" x14ac:dyDescent="0.35">
      <c r="A456" s="8"/>
      <c r="C456" s="10" t="s">
        <v>218</v>
      </c>
      <c r="E456" s="11"/>
      <c r="F456" s="9"/>
      <c r="G456" s="21"/>
      <c r="H456" s="14"/>
    </row>
    <row r="457" spans="1:8" x14ac:dyDescent="0.35">
      <c r="A457" s="8"/>
      <c r="E457" s="11"/>
      <c r="G457" s="21"/>
      <c r="H457" s="14"/>
    </row>
    <row r="458" spans="1:8" x14ac:dyDescent="0.35">
      <c r="A458" s="8"/>
      <c r="C458" s="17" t="s">
        <v>219</v>
      </c>
      <c r="E458" s="11"/>
      <c r="F458" s="9"/>
      <c r="G458" s="21"/>
      <c r="H458" s="14"/>
    </row>
    <row r="459" spans="1:8" x14ac:dyDescent="0.35">
      <c r="A459" s="8"/>
      <c r="E459" s="11"/>
      <c r="G459" s="21"/>
      <c r="H459" s="14"/>
    </row>
    <row r="460" spans="1:8" ht="87" x14ac:dyDescent="0.35">
      <c r="A460" s="8"/>
      <c r="C460" s="10" t="s">
        <v>220</v>
      </c>
      <c r="E460" s="11"/>
      <c r="F460" s="9"/>
      <c r="G460" s="21"/>
      <c r="H460" s="14"/>
    </row>
    <row r="461" spans="1:8" x14ac:dyDescent="0.35">
      <c r="A461" s="8"/>
      <c r="E461" s="11"/>
      <c r="G461" s="21"/>
      <c r="H461" s="14"/>
    </row>
    <row r="462" spans="1:8" x14ac:dyDescent="0.35">
      <c r="A462" s="8"/>
      <c r="C462" s="15" t="s">
        <v>221</v>
      </c>
      <c r="E462" s="11"/>
      <c r="F462" s="9"/>
      <c r="G462" s="21"/>
      <c r="H462" s="14"/>
    </row>
    <row r="463" spans="1:8" x14ac:dyDescent="0.35">
      <c r="A463" s="8"/>
      <c r="E463" s="11"/>
      <c r="G463" s="21"/>
      <c r="H463" s="14"/>
    </row>
    <row r="464" spans="1:8" ht="101.5" x14ac:dyDescent="0.35">
      <c r="A464" s="8"/>
      <c r="C464" s="17" t="s">
        <v>222</v>
      </c>
      <c r="E464" s="11"/>
      <c r="F464" s="9"/>
      <c r="G464" s="21"/>
      <c r="H464" s="14"/>
    </row>
    <row r="465" spans="1:8" x14ac:dyDescent="0.35">
      <c r="A465" s="8"/>
      <c r="E465" s="11"/>
      <c r="G465" s="21"/>
      <c r="H465" s="14"/>
    </row>
    <row r="466" spans="1:8" x14ac:dyDescent="0.35">
      <c r="A466" s="8">
        <v>1</v>
      </c>
      <c r="C466" s="10" t="s">
        <v>223</v>
      </c>
      <c r="E466" s="11" t="s">
        <v>70</v>
      </c>
      <c r="F466" s="12">
        <v>384</v>
      </c>
      <c r="G466" s="21"/>
      <c r="H466" s="14">
        <f>ROUND($F466*G466,2)</f>
        <v>0</v>
      </c>
    </row>
    <row r="467" spans="1:8" x14ac:dyDescent="0.35">
      <c r="A467" s="8"/>
      <c r="E467" s="11"/>
      <c r="G467" s="21"/>
      <c r="H467" s="14"/>
    </row>
    <row r="468" spans="1:8" x14ac:dyDescent="0.35">
      <c r="A468" s="8">
        <v>2</v>
      </c>
      <c r="C468" s="10" t="s">
        <v>224</v>
      </c>
      <c r="E468" s="11" t="s">
        <v>70</v>
      </c>
      <c r="F468" s="12">
        <v>371</v>
      </c>
      <c r="G468" s="21"/>
      <c r="H468" s="14">
        <f>ROUND($F468*G468,2)</f>
        <v>0</v>
      </c>
    </row>
    <row r="469" spans="1:8" x14ac:dyDescent="0.35">
      <c r="A469" s="8"/>
      <c r="E469" s="11"/>
      <c r="G469" s="21"/>
      <c r="H469" s="14"/>
    </row>
    <row r="470" spans="1:8" x14ac:dyDescent="0.35">
      <c r="A470" s="8">
        <v>3</v>
      </c>
      <c r="C470" s="10" t="s">
        <v>225</v>
      </c>
      <c r="E470" s="11" t="s">
        <v>134</v>
      </c>
      <c r="F470" s="12">
        <v>77</v>
      </c>
      <c r="G470" s="21"/>
      <c r="H470" s="14">
        <f>ROUND($F470*G470,2)</f>
        <v>0</v>
      </c>
    </row>
    <row r="471" spans="1:8" x14ac:dyDescent="0.35">
      <c r="A471" s="8"/>
      <c r="E471" s="11"/>
      <c r="G471" s="21"/>
      <c r="H471" s="14"/>
    </row>
    <row r="472" spans="1:8" ht="29" x14ac:dyDescent="0.35">
      <c r="A472" s="8">
        <v>4</v>
      </c>
      <c r="C472" s="10" t="s">
        <v>226</v>
      </c>
      <c r="E472" s="11" t="s">
        <v>134</v>
      </c>
      <c r="F472" s="12">
        <v>46</v>
      </c>
      <c r="G472" s="21"/>
      <c r="H472" s="14">
        <f>ROUND($F472*G472,2)</f>
        <v>0</v>
      </c>
    </row>
    <row r="473" spans="1:8" x14ac:dyDescent="0.35">
      <c r="A473" s="8"/>
      <c r="E473" s="11"/>
      <c r="G473" s="21"/>
      <c r="H473" s="14"/>
    </row>
    <row r="474" spans="1:8" x14ac:dyDescent="0.35">
      <c r="A474" s="8">
        <v>5</v>
      </c>
      <c r="C474" s="10" t="s">
        <v>227</v>
      </c>
      <c r="E474" s="11" t="s">
        <v>134</v>
      </c>
      <c r="F474" s="12">
        <v>82</v>
      </c>
      <c r="G474" s="21"/>
      <c r="H474" s="14">
        <f>ROUND($F474*G474,2)</f>
        <v>0</v>
      </c>
    </row>
    <row r="475" spans="1:8" x14ac:dyDescent="0.35">
      <c r="A475" s="8"/>
      <c r="E475" s="11"/>
      <c r="G475" s="21"/>
      <c r="H475" s="14"/>
    </row>
    <row r="476" spans="1:8" x14ac:dyDescent="0.35">
      <c r="A476" s="8">
        <v>6</v>
      </c>
      <c r="C476" s="10" t="s">
        <v>228</v>
      </c>
      <c r="E476" s="11" t="s">
        <v>134</v>
      </c>
      <c r="F476" s="12">
        <v>92</v>
      </c>
      <c r="G476" s="21"/>
      <c r="H476" s="14">
        <f>ROUND($F476*G476,2)</f>
        <v>0</v>
      </c>
    </row>
    <row r="477" spans="1:8" x14ac:dyDescent="0.35">
      <c r="A477" s="8"/>
      <c r="E477" s="11"/>
      <c r="G477" s="21"/>
      <c r="H477" s="14"/>
    </row>
    <row r="478" spans="1:8" x14ac:dyDescent="0.35">
      <c r="A478" s="8">
        <v>7</v>
      </c>
      <c r="C478" s="10" t="s">
        <v>229</v>
      </c>
      <c r="E478" s="11" t="s">
        <v>134</v>
      </c>
      <c r="F478" s="12">
        <v>52</v>
      </c>
      <c r="G478" s="21"/>
      <c r="H478" s="14">
        <f>ROUND($F478*G478,2)</f>
        <v>0</v>
      </c>
    </row>
    <row r="479" spans="1:8" x14ac:dyDescent="0.35">
      <c r="A479" s="8"/>
      <c r="E479" s="11"/>
      <c r="G479" s="21"/>
      <c r="H479" s="14"/>
    </row>
    <row r="480" spans="1:8" x14ac:dyDescent="0.35">
      <c r="A480" s="8"/>
      <c r="C480" s="15" t="s">
        <v>230</v>
      </c>
      <c r="E480" s="11"/>
      <c r="F480" s="9"/>
      <c r="G480" s="21"/>
      <c r="H480" s="14"/>
    </row>
    <row r="481" spans="1:8" x14ac:dyDescent="0.35">
      <c r="A481" s="8"/>
      <c r="E481" s="11"/>
      <c r="G481" s="21"/>
      <c r="H481" s="14"/>
    </row>
    <row r="482" spans="1:8" ht="43.5" x14ac:dyDescent="0.35">
      <c r="A482" s="8"/>
      <c r="C482" s="17" t="s">
        <v>231</v>
      </c>
      <c r="E482" s="11"/>
      <c r="F482" s="9"/>
      <c r="G482" s="21"/>
      <c r="H482" s="14"/>
    </row>
    <row r="483" spans="1:8" x14ac:dyDescent="0.35">
      <c r="A483" s="8"/>
      <c r="E483" s="11"/>
      <c r="G483" s="21"/>
      <c r="H483" s="14"/>
    </row>
    <row r="484" spans="1:8" x14ac:dyDescent="0.35">
      <c r="A484" s="8">
        <v>8</v>
      </c>
      <c r="C484" s="10" t="s">
        <v>224</v>
      </c>
      <c r="E484" s="11" t="s">
        <v>70</v>
      </c>
      <c r="F484" s="12">
        <v>122</v>
      </c>
      <c r="G484" s="21"/>
      <c r="H484" s="14">
        <f>ROUND($F484*G484,2)</f>
        <v>0</v>
      </c>
    </row>
    <row r="485" spans="1:8" x14ac:dyDescent="0.35">
      <c r="A485" s="8"/>
      <c r="E485" s="11"/>
      <c r="G485" s="21"/>
      <c r="H485" s="14"/>
    </row>
    <row r="486" spans="1:8" x14ac:dyDescent="0.35">
      <c r="A486" s="8"/>
      <c r="C486" s="15" t="s">
        <v>232</v>
      </c>
      <c r="E486" s="11"/>
      <c r="F486" s="9"/>
      <c r="G486" s="21"/>
      <c r="H486" s="14"/>
    </row>
    <row r="487" spans="1:8" x14ac:dyDescent="0.35">
      <c r="A487" s="8"/>
      <c r="E487" s="11"/>
      <c r="G487" s="21"/>
      <c r="H487" s="14"/>
    </row>
    <row r="488" spans="1:8" ht="29" x14ac:dyDescent="0.35">
      <c r="A488" s="8"/>
      <c r="C488" s="17" t="s">
        <v>233</v>
      </c>
      <c r="E488" s="11"/>
      <c r="F488" s="9"/>
      <c r="G488" s="21"/>
      <c r="H488" s="14"/>
    </row>
    <row r="489" spans="1:8" x14ac:dyDescent="0.35">
      <c r="A489" s="8"/>
      <c r="E489" s="11"/>
      <c r="G489" s="21"/>
      <c r="H489" s="14"/>
    </row>
    <row r="490" spans="1:8" ht="29" x14ac:dyDescent="0.35">
      <c r="A490" s="8">
        <v>9</v>
      </c>
      <c r="C490" s="10" t="s">
        <v>234</v>
      </c>
      <c r="E490" s="11" t="s">
        <v>70</v>
      </c>
      <c r="F490" s="12">
        <v>705</v>
      </c>
      <c r="G490" s="21"/>
      <c r="H490" s="14">
        <f>ROUND($F490*G490,2)</f>
        <v>0</v>
      </c>
    </row>
    <row r="491" spans="1:8" x14ac:dyDescent="0.35">
      <c r="A491" s="8"/>
      <c r="E491" s="11"/>
      <c r="G491" s="21"/>
      <c r="H491" s="14"/>
    </row>
    <row r="492" spans="1:8" x14ac:dyDescent="0.35">
      <c r="A492" s="8"/>
      <c r="C492" s="15" t="s">
        <v>28</v>
      </c>
      <c r="E492" s="11"/>
      <c r="F492" s="9"/>
      <c r="G492" s="21"/>
      <c r="H492" s="14"/>
    </row>
    <row r="493" spans="1:8" x14ac:dyDescent="0.35">
      <c r="A493" s="8"/>
      <c r="E493" s="11"/>
      <c r="G493" s="21"/>
      <c r="H493" s="14"/>
    </row>
    <row r="494" spans="1:8" x14ac:dyDescent="0.35">
      <c r="A494" s="8"/>
      <c r="C494" s="15" t="s">
        <v>235</v>
      </c>
      <c r="E494" s="11"/>
      <c r="F494" s="9"/>
      <c r="G494" s="21"/>
      <c r="H494" s="14"/>
    </row>
    <row r="495" spans="1:8" x14ac:dyDescent="0.35">
      <c r="A495" s="8"/>
      <c r="E495" s="11"/>
      <c r="G495" s="21"/>
      <c r="H495" s="14"/>
    </row>
    <row r="496" spans="1:8" x14ac:dyDescent="0.35">
      <c r="A496" s="8"/>
      <c r="C496" s="15" t="s">
        <v>236</v>
      </c>
      <c r="E496" s="11"/>
      <c r="F496" s="9"/>
      <c r="G496" s="21"/>
      <c r="H496" s="14"/>
    </row>
    <row r="497" spans="1:8" x14ac:dyDescent="0.35">
      <c r="A497" s="8"/>
      <c r="E497" s="11"/>
      <c r="G497" s="21"/>
      <c r="H497" s="14"/>
    </row>
    <row r="498" spans="1:8" ht="72.5" x14ac:dyDescent="0.35">
      <c r="A498" s="8"/>
      <c r="C498" s="10" t="s">
        <v>30</v>
      </c>
      <c r="E498" s="11"/>
      <c r="F498" s="9"/>
      <c r="G498" s="21"/>
      <c r="H498" s="14"/>
    </row>
    <row r="499" spans="1:8" x14ac:dyDescent="0.35">
      <c r="A499" s="8"/>
      <c r="E499" s="11"/>
      <c r="G499" s="21"/>
      <c r="H499" s="14"/>
    </row>
    <row r="500" spans="1:8" x14ac:dyDescent="0.35">
      <c r="A500" s="8"/>
      <c r="C500" s="15" t="s">
        <v>237</v>
      </c>
      <c r="E500" s="11"/>
      <c r="F500" s="9"/>
      <c r="G500" s="21"/>
      <c r="H500" s="14"/>
    </row>
    <row r="501" spans="1:8" x14ac:dyDescent="0.35">
      <c r="A501" s="8"/>
      <c r="E501" s="11"/>
      <c r="G501" s="21"/>
      <c r="H501" s="14"/>
    </row>
    <row r="502" spans="1:8" ht="29" x14ac:dyDescent="0.35">
      <c r="A502" s="8"/>
      <c r="C502" s="17" t="s">
        <v>238</v>
      </c>
      <c r="E502" s="11"/>
      <c r="F502" s="9"/>
      <c r="G502" s="21"/>
      <c r="H502" s="14"/>
    </row>
    <row r="503" spans="1:8" x14ac:dyDescent="0.35">
      <c r="A503" s="8"/>
      <c r="E503" s="11"/>
      <c r="G503" s="21"/>
      <c r="H503" s="14"/>
    </row>
    <row r="504" spans="1:8" x14ac:dyDescent="0.35">
      <c r="A504" s="8">
        <v>1</v>
      </c>
      <c r="C504" s="10" t="s">
        <v>239</v>
      </c>
      <c r="E504" s="11" t="s">
        <v>93</v>
      </c>
      <c r="F504" s="12">
        <v>2</v>
      </c>
      <c r="G504" s="21"/>
      <c r="H504" s="14">
        <f>ROUND($F504*G504,2)</f>
        <v>0</v>
      </c>
    </row>
    <row r="505" spans="1:8" x14ac:dyDescent="0.35">
      <c r="A505" s="8"/>
      <c r="E505" s="11"/>
      <c r="G505" s="21"/>
      <c r="H505" s="14"/>
    </row>
    <row r="506" spans="1:8" x14ac:dyDescent="0.35">
      <c r="A506" s="8"/>
      <c r="C506" s="15" t="s">
        <v>240</v>
      </c>
      <c r="E506" s="11"/>
      <c r="F506" s="9"/>
      <c r="G506" s="21"/>
      <c r="H506" s="14"/>
    </row>
    <row r="507" spans="1:8" x14ac:dyDescent="0.35">
      <c r="A507" s="8"/>
      <c r="E507" s="11"/>
      <c r="G507" s="21"/>
      <c r="H507" s="14"/>
    </row>
    <row r="508" spans="1:8" ht="58" x14ac:dyDescent="0.35">
      <c r="A508" s="8"/>
      <c r="C508" s="10" t="s">
        <v>241</v>
      </c>
      <c r="E508" s="11"/>
      <c r="F508" s="9"/>
      <c r="G508" s="21"/>
      <c r="H508" s="14"/>
    </row>
    <row r="509" spans="1:8" x14ac:dyDescent="0.35">
      <c r="A509" s="8"/>
      <c r="E509" s="11"/>
      <c r="G509" s="21"/>
      <c r="H509" s="14"/>
    </row>
    <row r="510" spans="1:8" ht="29" x14ac:dyDescent="0.35">
      <c r="A510" s="8"/>
      <c r="C510" s="17" t="s">
        <v>242</v>
      </c>
      <c r="E510" s="11"/>
      <c r="F510" s="9"/>
      <c r="G510" s="21"/>
      <c r="H510" s="14"/>
    </row>
    <row r="511" spans="1:8" x14ac:dyDescent="0.35">
      <c r="A511" s="8"/>
      <c r="E511" s="11"/>
      <c r="G511" s="21"/>
      <c r="H511" s="14"/>
    </row>
    <row r="512" spans="1:8" x14ac:dyDescent="0.35">
      <c r="A512" s="8">
        <v>2</v>
      </c>
      <c r="C512" s="10" t="s">
        <v>243</v>
      </c>
      <c r="E512" s="11" t="s">
        <v>93</v>
      </c>
      <c r="F512" s="12">
        <v>2</v>
      </c>
      <c r="G512" s="21"/>
      <c r="H512" s="14">
        <f>ROUND($F512*G512,2)</f>
        <v>0</v>
      </c>
    </row>
    <row r="513" spans="1:8" x14ac:dyDescent="0.35">
      <c r="A513" s="8"/>
      <c r="E513" s="11"/>
      <c r="G513" s="21"/>
      <c r="H513" s="14"/>
    </row>
    <row r="514" spans="1:8" x14ac:dyDescent="0.35">
      <c r="A514" s="8"/>
      <c r="C514" s="15" t="s">
        <v>28</v>
      </c>
      <c r="E514" s="11"/>
      <c r="F514" s="9"/>
      <c r="G514" s="21"/>
      <c r="H514" s="14"/>
    </row>
    <row r="515" spans="1:8" x14ac:dyDescent="0.35">
      <c r="A515" s="8"/>
      <c r="E515" s="11"/>
      <c r="G515" s="21"/>
      <c r="H515" s="14"/>
    </row>
    <row r="516" spans="1:8" x14ac:dyDescent="0.35">
      <c r="A516" s="8"/>
      <c r="C516" s="15" t="s">
        <v>244</v>
      </c>
      <c r="E516" s="11"/>
      <c r="F516" s="9"/>
      <c r="G516" s="21"/>
      <c r="H516" s="14"/>
    </row>
    <row r="517" spans="1:8" x14ac:dyDescent="0.35">
      <c r="A517" s="8"/>
      <c r="E517" s="11"/>
      <c r="G517" s="21"/>
      <c r="H517" s="14"/>
    </row>
    <row r="518" spans="1:8" x14ac:dyDescent="0.35">
      <c r="A518" s="8"/>
      <c r="C518" s="15" t="s">
        <v>245</v>
      </c>
      <c r="E518" s="11"/>
      <c r="F518" s="9"/>
      <c r="G518" s="21"/>
      <c r="H518" s="14"/>
    </row>
    <row r="519" spans="1:8" x14ac:dyDescent="0.35">
      <c r="A519" s="8"/>
      <c r="E519" s="11"/>
      <c r="G519" s="21"/>
      <c r="H519" s="14"/>
    </row>
    <row r="520" spans="1:8" ht="72.5" x14ac:dyDescent="0.35">
      <c r="A520" s="8"/>
      <c r="C520" s="10" t="s">
        <v>30</v>
      </c>
      <c r="E520" s="11"/>
      <c r="F520" s="9"/>
      <c r="G520" s="21"/>
      <c r="H520" s="14"/>
    </row>
    <row r="521" spans="1:8" x14ac:dyDescent="0.35">
      <c r="A521" s="8"/>
      <c r="E521" s="11"/>
      <c r="G521" s="21"/>
      <c r="H521" s="14"/>
    </row>
    <row r="522" spans="1:8" ht="29" x14ac:dyDescent="0.35">
      <c r="A522" s="8"/>
      <c r="C522" s="10" t="s">
        <v>246</v>
      </c>
      <c r="E522" s="11"/>
      <c r="F522" s="9"/>
      <c r="G522" s="21"/>
      <c r="H522" s="14"/>
    </row>
    <row r="523" spans="1:8" x14ac:dyDescent="0.35">
      <c r="A523" s="8"/>
      <c r="E523" s="11"/>
      <c r="G523" s="21"/>
      <c r="H523" s="14"/>
    </row>
    <row r="524" spans="1:8" x14ac:dyDescent="0.35">
      <c r="A524" s="8"/>
      <c r="C524" s="15" t="s">
        <v>247</v>
      </c>
      <c r="E524" s="11"/>
      <c r="F524" s="9"/>
      <c r="G524" s="21"/>
      <c r="H524" s="14"/>
    </row>
    <row r="525" spans="1:8" x14ac:dyDescent="0.35">
      <c r="A525" s="8"/>
      <c r="E525" s="11"/>
      <c r="G525" s="21"/>
      <c r="H525" s="14"/>
    </row>
    <row r="526" spans="1:8" x14ac:dyDescent="0.35">
      <c r="A526" s="8"/>
      <c r="C526" s="17" t="s">
        <v>248</v>
      </c>
      <c r="E526" s="11"/>
      <c r="F526" s="9"/>
      <c r="G526" s="21"/>
      <c r="H526" s="14"/>
    </row>
    <row r="527" spans="1:8" x14ac:dyDescent="0.35">
      <c r="A527" s="8"/>
      <c r="E527" s="11"/>
      <c r="G527" s="21"/>
      <c r="H527" s="14"/>
    </row>
    <row r="528" spans="1:8" x14ac:dyDescent="0.35">
      <c r="A528" s="8">
        <v>1</v>
      </c>
      <c r="C528" s="10" t="s">
        <v>249</v>
      </c>
      <c r="E528" s="11" t="s">
        <v>93</v>
      </c>
      <c r="F528" s="12">
        <v>3</v>
      </c>
      <c r="G528" s="21"/>
      <c r="H528" s="14">
        <f>ROUND($F528*G528,2)</f>
        <v>0</v>
      </c>
    </row>
    <row r="529" spans="1:8" x14ac:dyDescent="0.35">
      <c r="A529" s="8"/>
      <c r="E529" s="11"/>
      <c r="G529" s="21"/>
      <c r="H529" s="14"/>
    </row>
    <row r="530" spans="1:8" x14ac:dyDescent="0.35">
      <c r="A530" s="8">
        <v>2</v>
      </c>
      <c r="C530" s="10" t="s">
        <v>250</v>
      </c>
      <c r="E530" s="11" t="s">
        <v>93</v>
      </c>
      <c r="F530" s="12">
        <v>2</v>
      </c>
      <c r="G530" s="21"/>
      <c r="H530" s="14">
        <f>ROUND($F530*G530,2)</f>
        <v>0</v>
      </c>
    </row>
    <row r="531" spans="1:8" x14ac:dyDescent="0.35">
      <c r="A531" s="8"/>
      <c r="E531" s="11"/>
      <c r="G531" s="21"/>
      <c r="H531" s="14"/>
    </row>
    <row r="532" spans="1:8" x14ac:dyDescent="0.35">
      <c r="A532" s="8"/>
      <c r="C532" s="15" t="s">
        <v>251</v>
      </c>
      <c r="E532" s="11"/>
      <c r="F532" s="9"/>
      <c r="G532" s="21"/>
      <c r="H532" s="14"/>
    </row>
    <row r="533" spans="1:8" x14ac:dyDescent="0.35">
      <c r="A533" s="8"/>
      <c r="E533" s="11"/>
      <c r="G533" s="21"/>
      <c r="H533" s="14"/>
    </row>
    <row r="534" spans="1:8" x14ac:dyDescent="0.35">
      <c r="A534" s="8"/>
      <c r="C534" s="10" t="s">
        <v>252</v>
      </c>
      <c r="E534" s="11"/>
      <c r="F534" s="9"/>
      <c r="G534" s="21"/>
      <c r="H534" s="14"/>
    </row>
    <row r="535" spans="1:8" x14ac:dyDescent="0.35">
      <c r="A535" s="8"/>
      <c r="E535" s="11"/>
      <c r="G535" s="21"/>
      <c r="H535" s="14"/>
    </row>
    <row r="536" spans="1:8" x14ac:dyDescent="0.35">
      <c r="A536" s="8"/>
      <c r="C536" s="17" t="s">
        <v>253</v>
      </c>
      <c r="E536" s="11"/>
      <c r="F536" s="9"/>
      <c r="G536" s="21"/>
      <c r="H536" s="14"/>
    </row>
    <row r="537" spans="1:8" x14ac:dyDescent="0.35">
      <c r="A537" s="8"/>
      <c r="E537" s="11"/>
      <c r="G537" s="21"/>
      <c r="H537" s="14"/>
    </row>
    <row r="538" spans="1:8" x14ac:dyDescent="0.35">
      <c r="A538" s="8">
        <v>3</v>
      </c>
      <c r="C538" s="10" t="s">
        <v>254</v>
      </c>
      <c r="E538" s="11" t="s">
        <v>93</v>
      </c>
      <c r="F538" s="12">
        <v>2</v>
      </c>
      <c r="G538" s="21"/>
      <c r="H538" s="14">
        <f>ROUND($F538*G538,2)</f>
        <v>0</v>
      </c>
    </row>
    <row r="539" spans="1:8" x14ac:dyDescent="0.35">
      <c r="A539" s="8"/>
      <c r="E539" s="11"/>
      <c r="G539" s="21"/>
      <c r="H539" s="14"/>
    </row>
    <row r="540" spans="1:8" x14ac:dyDescent="0.35">
      <c r="A540" s="8"/>
      <c r="C540" s="17" t="s">
        <v>248</v>
      </c>
      <c r="E540" s="11"/>
      <c r="F540" s="9"/>
      <c r="G540" s="21"/>
      <c r="H540" s="14"/>
    </row>
    <row r="541" spans="1:8" x14ac:dyDescent="0.35">
      <c r="A541" s="8"/>
      <c r="E541" s="11"/>
      <c r="G541" s="21"/>
      <c r="H541" s="14"/>
    </row>
    <row r="542" spans="1:8" x14ac:dyDescent="0.35">
      <c r="A542" s="8">
        <v>4</v>
      </c>
      <c r="C542" s="10" t="s">
        <v>255</v>
      </c>
      <c r="E542" s="11" t="s">
        <v>256</v>
      </c>
      <c r="F542" s="12">
        <v>2</v>
      </c>
      <c r="G542" s="21"/>
      <c r="H542" s="14">
        <f>ROUND($F542*G542,2)</f>
        <v>0</v>
      </c>
    </row>
    <row r="543" spans="1:8" x14ac:dyDescent="0.35">
      <c r="A543" s="8"/>
      <c r="E543" s="11"/>
      <c r="G543" s="21"/>
      <c r="H543" s="14"/>
    </row>
    <row r="544" spans="1:8" x14ac:dyDescent="0.35">
      <c r="A544" s="8"/>
      <c r="C544" s="15" t="s">
        <v>257</v>
      </c>
      <c r="E544" s="11"/>
      <c r="F544" s="9"/>
      <c r="G544" s="21"/>
      <c r="H544" s="14"/>
    </row>
    <row r="545" spans="1:8" x14ac:dyDescent="0.35">
      <c r="A545" s="8"/>
      <c r="E545" s="11"/>
      <c r="G545" s="21"/>
      <c r="H545" s="14"/>
    </row>
    <row r="546" spans="1:8" x14ac:dyDescent="0.35">
      <c r="A546" s="8"/>
      <c r="C546" s="17" t="s">
        <v>258</v>
      </c>
      <c r="E546" s="11"/>
      <c r="F546" s="9"/>
      <c r="G546" s="21"/>
      <c r="H546" s="14"/>
    </row>
    <row r="547" spans="1:8" x14ac:dyDescent="0.35">
      <c r="A547" s="8"/>
      <c r="E547" s="11"/>
      <c r="G547" s="21"/>
      <c r="H547" s="14"/>
    </row>
    <row r="548" spans="1:8" x14ac:dyDescent="0.35">
      <c r="A548" s="8">
        <v>5</v>
      </c>
      <c r="C548" s="23" t="s">
        <v>259</v>
      </c>
      <c r="E548" s="11" t="s">
        <v>93</v>
      </c>
      <c r="F548" s="12">
        <v>2</v>
      </c>
      <c r="G548" s="21"/>
      <c r="H548" s="14">
        <f>ROUND($F548*G548,2)</f>
        <v>0</v>
      </c>
    </row>
    <row r="549" spans="1:8" x14ac:dyDescent="0.35">
      <c r="A549" s="8"/>
      <c r="E549" s="11"/>
      <c r="G549" s="21"/>
      <c r="H549" s="14"/>
    </row>
    <row r="550" spans="1:8" ht="29" x14ac:dyDescent="0.35">
      <c r="A550" s="8">
        <v>6</v>
      </c>
      <c r="C550" s="10" t="s">
        <v>260</v>
      </c>
      <c r="E550" s="11" t="s">
        <v>93</v>
      </c>
      <c r="F550" s="12">
        <v>2</v>
      </c>
      <c r="G550" s="21"/>
      <c r="H550" s="14">
        <f>ROUND($F550*G550,2)</f>
        <v>0</v>
      </c>
    </row>
    <row r="551" spans="1:8" x14ac:dyDescent="0.35">
      <c r="A551" s="8"/>
      <c r="E551" s="11"/>
      <c r="G551" s="21"/>
      <c r="H551" s="14"/>
    </row>
    <row r="552" spans="1:8" x14ac:dyDescent="0.35">
      <c r="A552" s="8"/>
      <c r="C552" s="15" t="s">
        <v>261</v>
      </c>
      <c r="E552" s="11"/>
      <c r="F552" s="9"/>
      <c r="G552" s="21"/>
      <c r="H552" s="14"/>
    </row>
    <row r="553" spans="1:8" x14ac:dyDescent="0.35">
      <c r="A553" s="8"/>
      <c r="E553" s="11"/>
      <c r="G553" s="21"/>
      <c r="H553" s="14"/>
    </row>
    <row r="554" spans="1:8" x14ac:dyDescent="0.35">
      <c r="A554" s="8"/>
      <c r="C554" s="17" t="s">
        <v>262</v>
      </c>
      <c r="E554" s="11"/>
      <c r="F554" s="9"/>
      <c r="G554" s="21"/>
      <c r="H554" s="14"/>
    </row>
    <row r="555" spans="1:8" x14ac:dyDescent="0.35">
      <c r="A555" s="8"/>
      <c r="E555" s="11"/>
      <c r="G555" s="21"/>
      <c r="H555" s="14"/>
    </row>
    <row r="556" spans="1:8" ht="43.5" x14ac:dyDescent="0.35">
      <c r="A556" s="8">
        <v>7</v>
      </c>
      <c r="C556" s="10" t="s">
        <v>263</v>
      </c>
      <c r="E556" s="11" t="s">
        <v>93</v>
      </c>
      <c r="F556" s="12">
        <v>4</v>
      </c>
      <c r="G556" s="21"/>
      <c r="H556" s="14">
        <f>ROUND($F556*G556,2)</f>
        <v>0</v>
      </c>
    </row>
    <row r="557" spans="1:8" x14ac:dyDescent="0.35">
      <c r="A557" s="8"/>
      <c r="E557" s="11"/>
      <c r="G557" s="21"/>
      <c r="H557" s="14"/>
    </row>
    <row r="558" spans="1:8" ht="29" x14ac:dyDescent="0.35">
      <c r="A558" s="8">
        <v>8</v>
      </c>
      <c r="C558" s="10" t="s">
        <v>264</v>
      </c>
      <c r="E558" s="11" t="s">
        <v>93</v>
      </c>
      <c r="F558" s="12">
        <v>4</v>
      </c>
      <c r="G558" s="21"/>
      <c r="H558" s="14">
        <f>ROUND($F558*G558,2)</f>
        <v>0</v>
      </c>
    </row>
    <row r="559" spans="1:8" x14ac:dyDescent="0.35">
      <c r="A559" s="8"/>
      <c r="E559" s="11"/>
      <c r="G559" s="21"/>
      <c r="H559" s="14"/>
    </row>
    <row r="560" spans="1:8" x14ac:dyDescent="0.35">
      <c r="A560" s="8"/>
      <c r="C560" s="15" t="s">
        <v>265</v>
      </c>
      <c r="E560" s="11"/>
      <c r="F560" s="9"/>
      <c r="G560" s="21"/>
      <c r="H560" s="14"/>
    </row>
    <row r="561" spans="1:8" x14ac:dyDescent="0.35">
      <c r="A561" s="8"/>
      <c r="E561" s="11"/>
      <c r="G561" s="21"/>
      <c r="H561" s="14"/>
    </row>
    <row r="562" spans="1:8" ht="29" x14ac:dyDescent="0.35">
      <c r="A562" s="8"/>
      <c r="C562" s="17" t="s">
        <v>266</v>
      </c>
      <c r="E562" s="11"/>
      <c r="F562" s="9"/>
      <c r="G562" s="21"/>
      <c r="H562" s="14"/>
    </row>
    <row r="563" spans="1:8" x14ac:dyDescent="0.35">
      <c r="A563" s="8"/>
      <c r="E563" s="11"/>
      <c r="G563" s="21"/>
      <c r="H563" s="14"/>
    </row>
    <row r="564" spans="1:8" x14ac:dyDescent="0.35">
      <c r="A564" s="8">
        <v>9</v>
      </c>
      <c r="C564" s="10" t="s">
        <v>267</v>
      </c>
      <c r="E564" s="11" t="s">
        <v>93</v>
      </c>
      <c r="F564" s="12">
        <v>4</v>
      </c>
      <c r="G564" s="21"/>
      <c r="H564" s="14">
        <f>ROUND($F564*G564,2)</f>
        <v>0</v>
      </c>
    </row>
    <row r="565" spans="1:8" x14ac:dyDescent="0.35">
      <c r="A565" s="8"/>
      <c r="E565" s="11"/>
      <c r="G565" s="21"/>
      <c r="H565" s="14"/>
    </row>
    <row r="566" spans="1:8" x14ac:dyDescent="0.35">
      <c r="A566" s="8">
        <v>10</v>
      </c>
      <c r="C566" s="10" t="s">
        <v>268</v>
      </c>
      <c r="E566" s="11" t="s">
        <v>93</v>
      </c>
      <c r="F566" s="12">
        <v>9</v>
      </c>
      <c r="G566" s="21"/>
      <c r="H566" s="14">
        <f>ROUND($F566*G566,2)</f>
        <v>0</v>
      </c>
    </row>
    <row r="567" spans="1:8" x14ac:dyDescent="0.35">
      <c r="A567" s="8"/>
      <c r="E567" s="11"/>
      <c r="G567" s="21"/>
      <c r="H567" s="14"/>
    </row>
    <row r="568" spans="1:8" x14ac:dyDescent="0.35">
      <c r="A568" s="8">
        <v>11</v>
      </c>
      <c r="C568" s="10" t="s">
        <v>269</v>
      </c>
      <c r="E568" s="11" t="s">
        <v>93</v>
      </c>
      <c r="F568" s="12">
        <v>4</v>
      </c>
      <c r="G568" s="21"/>
      <c r="H568" s="14">
        <f>ROUND($F568*G568,2)</f>
        <v>0</v>
      </c>
    </row>
    <row r="569" spans="1:8" x14ac:dyDescent="0.35">
      <c r="A569" s="8"/>
      <c r="E569" s="11"/>
      <c r="G569" s="21"/>
      <c r="H569" s="14"/>
    </row>
    <row r="570" spans="1:8" ht="29" x14ac:dyDescent="0.35">
      <c r="A570" s="8">
        <v>12</v>
      </c>
      <c r="C570" s="10" t="s">
        <v>270</v>
      </c>
      <c r="E570" s="11" t="s">
        <v>93</v>
      </c>
      <c r="F570" s="12">
        <v>9</v>
      </c>
      <c r="G570" s="21"/>
      <c r="H570" s="14">
        <f>ROUND($F570*G570,2)</f>
        <v>0</v>
      </c>
    </row>
    <row r="571" spans="1:8" x14ac:dyDescent="0.35">
      <c r="A571" s="8"/>
      <c r="E571" s="11"/>
      <c r="G571" s="21"/>
      <c r="H571" s="14"/>
    </row>
    <row r="572" spans="1:8" x14ac:dyDescent="0.35">
      <c r="A572" s="8">
        <v>13</v>
      </c>
      <c r="C572" s="10" t="s">
        <v>271</v>
      </c>
      <c r="E572" s="11" t="s">
        <v>93</v>
      </c>
      <c r="F572" s="12">
        <v>11</v>
      </c>
      <c r="G572" s="21"/>
      <c r="H572" s="14">
        <f>ROUND($F572*G572,2)</f>
        <v>0</v>
      </c>
    </row>
    <row r="573" spans="1:8" x14ac:dyDescent="0.35">
      <c r="A573" s="8"/>
      <c r="E573" s="11"/>
      <c r="G573" s="21"/>
      <c r="H573" s="14"/>
    </row>
    <row r="574" spans="1:8" ht="43.5" x14ac:dyDescent="0.35">
      <c r="A574" s="8"/>
      <c r="C574" s="17" t="s">
        <v>272</v>
      </c>
      <c r="E574" s="11"/>
      <c r="F574" s="9"/>
      <c r="G574" s="21"/>
      <c r="H574" s="14"/>
    </row>
    <row r="575" spans="1:8" x14ac:dyDescent="0.35">
      <c r="A575" s="8"/>
      <c r="E575" s="11"/>
      <c r="G575" s="21"/>
      <c r="H575" s="14"/>
    </row>
    <row r="576" spans="1:8" x14ac:dyDescent="0.35">
      <c r="A576" s="8">
        <v>14</v>
      </c>
      <c r="C576" s="10" t="s">
        <v>273</v>
      </c>
      <c r="E576" s="11" t="s">
        <v>93</v>
      </c>
      <c r="F576" s="12">
        <v>10</v>
      </c>
      <c r="G576" s="21"/>
      <c r="H576" s="14">
        <f>ROUND($F576*G576,2)</f>
        <v>0</v>
      </c>
    </row>
    <row r="577" spans="1:8" x14ac:dyDescent="0.35">
      <c r="A577" s="8"/>
      <c r="E577" s="11"/>
      <c r="G577" s="21"/>
      <c r="H577" s="14"/>
    </row>
    <row r="578" spans="1:8" x14ac:dyDescent="0.35">
      <c r="A578" s="8"/>
      <c r="C578" s="15" t="s">
        <v>28</v>
      </c>
      <c r="E578" s="11"/>
      <c r="F578" s="9"/>
      <c r="G578" s="21"/>
      <c r="H578" s="14"/>
    </row>
    <row r="579" spans="1:8" x14ac:dyDescent="0.35">
      <c r="A579" s="8"/>
      <c r="E579" s="11"/>
      <c r="G579" s="21"/>
      <c r="H579" s="14"/>
    </row>
    <row r="580" spans="1:8" x14ac:dyDescent="0.35">
      <c r="A580" s="8"/>
      <c r="C580" s="15" t="s">
        <v>235</v>
      </c>
      <c r="E580" s="11"/>
      <c r="F580" s="9"/>
      <c r="G580" s="21"/>
      <c r="H580" s="14"/>
    </row>
    <row r="581" spans="1:8" x14ac:dyDescent="0.35">
      <c r="A581" s="8"/>
      <c r="E581" s="11"/>
      <c r="G581" s="21"/>
      <c r="H581" s="14"/>
    </row>
    <row r="582" spans="1:8" x14ac:dyDescent="0.35">
      <c r="A582" s="8"/>
      <c r="C582" s="15" t="s">
        <v>274</v>
      </c>
      <c r="E582" s="11"/>
      <c r="F582" s="9"/>
      <c r="G582" s="21"/>
      <c r="H582" s="14"/>
    </row>
    <row r="583" spans="1:8" x14ac:dyDescent="0.35">
      <c r="A583" s="8"/>
      <c r="E583" s="11"/>
      <c r="G583" s="21"/>
      <c r="H583" s="14"/>
    </row>
    <row r="584" spans="1:8" ht="72.5" x14ac:dyDescent="0.35">
      <c r="A584" s="8"/>
      <c r="C584" s="10" t="s">
        <v>30</v>
      </c>
      <c r="E584" s="11"/>
      <c r="F584" s="9"/>
      <c r="G584" s="21"/>
      <c r="H584" s="14"/>
    </row>
    <row r="585" spans="1:8" x14ac:dyDescent="0.35">
      <c r="A585" s="8"/>
      <c r="E585" s="11"/>
      <c r="G585" s="21"/>
      <c r="H585" s="14"/>
    </row>
    <row r="586" spans="1:8" x14ac:dyDescent="0.35">
      <c r="A586" s="8"/>
      <c r="C586" s="15" t="s">
        <v>31</v>
      </c>
      <c r="E586" s="11"/>
      <c r="F586" s="9"/>
      <c r="G586" s="21"/>
      <c r="H586" s="14"/>
    </row>
    <row r="587" spans="1:8" x14ac:dyDescent="0.35">
      <c r="A587" s="8"/>
      <c r="E587" s="11"/>
      <c r="G587" s="21"/>
      <c r="H587" s="14"/>
    </row>
    <row r="588" spans="1:8" x14ac:dyDescent="0.35">
      <c r="A588" s="8"/>
      <c r="C588" s="17" t="s">
        <v>275</v>
      </c>
      <c r="E588" s="11"/>
      <c r="F588" s="9"/>
      <c r="G588" s="21"/>
      <c r="H588" s="14"/>
    </row>
    <row r="589" spans="1:8" x14ac:dyDescent="0.35">
      <c r="A589" s="8"/>
      <c r="E589" s="11"/>
      <c r="G589" s="21"/>
      <c r="H589" s="14"/>
    </row>
    <row r="590" spans="1:8" ht="29" x14ac:dyDescent="0.35">
      <c r="A590" s="8"/>
      <c r="C590" s="10" t="s">
        <v>276</v>
      </c>
      <c r="E590" s="11"/>
      <c r="F590" s="9"/>
      <c r="G590" s="21"/>
      <c r="H590" s="14"/>
    </row>
    <row r="591" spans="1:8" x14ac:dyDescent="0.35">
      <c r="A591" s="8"/>
      <c r="E591" s="11"/>
      <c r="G591" s="21"/>
      <c r="H591" s="14"/>
    </row>
    <row r="592" spans="1:8" ht="43.5" x14ac:dyDescent="0.35">
      <c r="A592" s="8"/>
      <c r="C592" s="10" t="s">
        <v>277</v>
      </c>
      <c r="E592" s="11"/>
      <c r="F592" s="9"/>
      <c r="G592" s="21"/>
      <c r="H592" s="14"/>
    </row>
    <row r="593" spans="1:8" x14ac:dyDescent="0.35">
      <c r="A593" s="8"/>
      <c r="E593" s="11"/>
      <c r="G593" s="21"/>
      <c r="H593" s="14"/>
    </row>
    <row r="594" spans="1:8" ht="43.5" x14ac:dyDescent="0.35">
      <c r="A594" s="8"/>
      <c r="C594" s="10" t="s">
        <v>278</v>
      </c>
      <c r="E594" s="11"/>
      <c r="F594" s="9"/>
      <c r="G594" s="21"/>
      <c r="H594" s="14"/>
    </row>
    <row r="595" spans="1:8" x14ac:dyDescent="0.35">
      <c r="A595" s="8"/>
      <c r="E595" s="11"/>
      <c r="G595" s="21"/>
      <c r="H595" s="14"/>
    </row>
    <row r="596" spans="1:8" x14ac:dyDescent="0.35">
      <c r="A596" s="8"/>
      <c r="C596" s="17" t="s">
        <v>279</v>
      </c>
      <c r="E596" s="11"/>
      <c r="F596" s="9"/>
      <c r="G596" s="21"/>
      <c r="H596" s="14"/>
    </row>
    <row r="597" spans="1:8" x14ac:dyDescent="0.35">
      <c r="A597" s="8"/>
      <c r="E597" s="11"/>
      <c r="G597" s="21"/>
      <c r="H597" s="14"/>
    </row>
    <row r="598" spans="1:8" ht="43.5" x14ac:dyDescent="0.35">
      <c r="A598" s="8"/>
      <c r="C598" s="10" t="s">
        <v>280</v>
      </c>
      <c r="E598" s="11"/>
      <c r="F598" s="9"/>
      <c r="G598" s="21"/>
      <c r="H598" s="14"/>
    </row>
    <row r="599" spans="1:8" x14ac:dyDescent="0.35">
      <c r="A599" s="8"/>
      <c r="E599" s="11"/>
      <c r="G599" s="21"/>
      <c r="H599" s="14"/>
    </row>
    <row r="600" spans="1:8" ht="29" x14ac:dyDescent="0.35">
      <c r="A600" s="8"/>
      <c r="C600" s="10" t="s">
        <v>281</v>
      </c>
      <c r="E600" s="11"/>
      <c r="F600" s="9"/>
      <c r="G600" s="21"/>
      <c r="H600" s="14"/>
    </row>
    <row r="601" spans="1:8" x14ac:dyDescent="0.35">
      <c r="A601" s="8"/>
      <c r="E601" s="11"/>
      <c r="G601" s="21"/>
      <c r="H601" s="14"/>
    </row>
    <row r="602" spans="1:8" ht="43.5" x14ac:dyDescent="0.35">
      <c r="A602" s="8"/>
      <c r="C602" s="10" t="s">
        <v>282</v>
      </c>
      <c r="E602" s="11"/>
      <c r="F602" s="9"/>
      <c r="G602" s="21"/>
      <c r="H602" s="14"/>
    </row>
    <row r="603" spans="1:8" x14ac:dyDescent="0.35">
      <c r="A603" s="8"/>
      <c r="E603" s="11"/>
      <c r="G603" s="21"/>
      <c r="H603" s="14"/>
    </row>
    <row r="604" spans="1:8" x14ac:dyDescent="0.35">
      <c r="A604" s="8"/>
      <c r="C604" s="17" t="s">
        <v>46</v>
      </c>
      <c r="E604" s="11"/>
      <c r="F604" s="9"/>
      <c r="G604" s="21"/>
      <c r="H604" s="14"/>
    </row>
    <row r="605" spans="1:8" x14ac:dyDescent="0.35">
      <c r="A605" s="8"/>
      <c r="E605" s="11"/>
      <c r="G605" s="21"/>
      <c r="H605" s="14"/>
    </row>
    <row r="606" spans="1:8" ht="87" x14ac:dyDescent="0.35">
      <c r="A606" s="8"/>
      <c r="C606" s="10" t="s">
        <v>283</v>
      </c>
      <c r="E606" s="11"/>
      <c r="F606" s="9"/>
      <c r="G606" s="21"/>
      <c r="H606" s="14"/>
    </row>
    <row r="607" spans="1:8" x14ac:dyDescent="0.35">
      <c r="A607" s="8"/>
      <c r="E607" s="11"/>
      <c r="G607" s="21"/>
      <c r="H607" s="14"/>
    </row>
    <row r="608" spans="1:8" ht="29" x14ac:dyDescent="0.35">
      <c r="A608" s="8"/>
      <c r="C608" s="15" t="s">
        <v>284</v>
      </c>
      <c r="E608" s="11"/>
      <c r="F608" s="9"/>
      <c r="G608" s="21"/>
      <c r="H608" s="14"/>
    </row>
    <row r="609" spans="1:8" x14ac:dyDescent="0.35">
      <c r="A609" s="8"/>
      <c r="E609" s="11"/>
      <c r="G609" s="21"/>
      <c r="H609" s="14"/>
    </row>
    <row r="610" spans="1:8" ht="43.5" x14ac:dyDescent="0.35">
      <c r="A610" s="8"/>
      <c r="C610" s="10" t="s">
        <v>285</v>
      </c>
      <c r="E610" s="11"/>
      <c r="F610" s="9"/>
      <c r="G610" s="21"/>
      <c r="H610" s="14"/>
    </row>
    <row r="611" spans="1:8" x14ac:dyDescent="0.35">
      <c r="A611" s="8"/>
      <c r="E611" s="11"/>
      <c r="G611" s="21"/>
      <c r="H611" s="14"/>
    </row>
    <row r="612" spans="1:8" ht="29" x14ac:dyDescent="0.35">
      <c r="A612" s="8"/>
      <c r="C612" s="17" t="s">
        <v>286</v>
      </c>
      <c r="E612" s="11"/>
      <c r="F612" s="9"/>
      <c r="G612" s="21"/>
      <c r="H612" s="14"/>
    </row>
    <row r="613" spans="1:8" x14ac:dyDescent="0.35">
      <c r="A613" s="8"/>
      <c r="E613" s="11"/>
      <c r="G613" s="21"/>
      <c r="H613" s="14"/>
    </row>
    <row r="614" spans="1:8" x14ac:dyDescent="0.35">
      <c r="A614" s="8">
        <v>1</v>
      </c>
      <c r="C614" s="10" t="s">
        <v>287</v>
      </c>
      <c r="E614" s="11" t="s">
        <v>158</v>
      </c>
      <c r="F614" s="22">
        <v>5.48</v>
      </c>
      <c r="G614" s="21"/>
      <c r="H614" s="14">
        <f>ROUND($F614*G614,2)</f>
        <v>0</v>
      </c>
    </row>
    <row r="615" spans="1:8" x14ac:dyDescent="0.35">
      <c r="A615" s="8"/>
      <c r="E615" s="11"/>
      <c r="G615" s="21"/>
      <c r="H615" s="14"/>
    </row>
    <row r="616" spans="1:8" ht="29" x14ac:dyDescent="0.35">
      <c r="A616" s="8"/>
      <c r="C616" s="17" t="s">
        <v>288</v>
      </c>
      <c r="E616" s="11"/>
      <c r="F616" s="9"/>
      <c r="G616" s="21"/>
      <c r="H616" s="14"/>
    </row>
    <row r="617" spans="1:8" x14ac:dyDescent="0.35">
      <c r="A617" s="8"/>
      <c r="E617" s="11"/>
      <c r="G617" s="21"/>
      <c r="H617" s="14"/>
    </row>
    <row r="618" spans="1:8" x14ac:dyDescent="0.35">
      <c r="A618" s="8">
        <v>2</v>
      </c>
      <c r="C618" s="10" t="s">
        <v>289</v>
      </c>
      <c r="E618" s="11" t="s">
        <v>158</v>
      </c>
      <c r="F618" s="22">
        <v>4.32</v>
      </c>
      <c r="G618" s="21"/>
      <c r="H618" s="14">
        <f>ROUND($F618*G618,2)</f>
        <v>0</v>
      </c>
    </row>
    <row r="619" spans="1:8" x14ac:dyDescent="0.35">
      <c r="A619" s="8"/>
      <c r="E619" s="11"/>
      <c r="G619" s="21"/>
      <c r="H619" s="14"/>
    </row>
    <row r="620" spans="1:8" x14ac:dyDescent="0.35">
      <c r="A620" s="8">
        <v>3</v>
      </c>
      <c r="C620" s="10" t="s">
        <v>290</v>
      </c>
      <c r="E620" s="11" t="s">
        <v>158</v>
      </c>
      <c r="F620" s="22">
        <v>4.2</v>
      </c>
      <c r="G620" s="21"/>
      <c r="H620" s="14">
        <f>ROUND($F620*G620,2)</f>
        <v>0</v>
      </c>
    </row>
    <row r="621" spans="1:8" x14ac:dyDescent="0.35">
      <c r="A621" s="8"/>
      <c r="E621" s="11"/>
      <c r="G621" s="21"/>
      <c r="H621" s="14"/>
    </row>
    <row r="622" spans="1:8" ht="29" x14ac:dyDescent="0.35">
      <c r="A622" s="8"/>
      <c r="C622" s="15" t="s">
        <v>291</v>
      </c>
      <c r="E622" s="11"/>
      <c r="F622" s="9"/>
      <c r="G622" s="21"/>
      <c r="H622" s="14"/>
    </row>
    <row r="623" spans="1:8" x14ac:dyDescent="0.35">
      <c r="A623" s="8"/>
      <c r="E623" s="11"/>
      <c r="G623" s="21"/>
      <c r="H623" s="14"/>
    </row>
    <row r="624" spans="1:8" ht="43.5" x14ac:dyDescent="0.35">
      <c r="A624" s="8"/>
      <c r="C624" s="10" t="s">
        <v>285</v>
      </c>
      <c r="E624" s="11"/>
      <c r="F624" s="9"/>
      <c r="G624" s="21"/>
      <c r="H624" s="14"/>
    </row>
    <row r="625" spans="1:8" x14ac:dyDescent="0.35">
      <c r="A625" s="8"/>
      <c r="E625" s="11"/>
      <c r="G625" s="21"/>
      <c r="H625" s="14"/>
    </row>
    <row r="626" spans="1:8" ht="43.5" x14ac:dyDescent="0.35">
      <c r="A626" s="8"/>
      <c r="C626" s="17" t="s">
        <v>292</v>
      </c>
      <c r="E626" s="11"/>
      <c r="F626" s="9"/>
      <c r="G626" s="21"/>
      <c r="H626" s="14"/>
    </row>
    <row r="627" spans="1:8" x14ac:dyDescent="0.35">
      <c r="A627" s="8"/>
      <c r="E627" s="11"/>
      <c r="G627" s="21"/>
      <c r="H627" s="14"/>
    </row>
    <row r="628" spans="1:8" x14ac:dyDescent="0.35">
      <c r="A628" s="8">
        <v>4</v>
      </c>
      <c r="C628" s="10" t="s">
        <v>293</v>
      </c>
      <c r="E628" s="11" t="s">
        <v>158</v>
      </c>
      <c r="F628" s="22">
        <v>0.9</v>
      </c>
      <c r="G628" s="21"/>
      <c r="H628" s="14">
        <f>ROUND($F628*G628,2)</f>
        <v>0</v>
      </c>
    </row>
    <row r="629" spans="1:8" x14ac:dyDescent="0.35">
      <c r="A629" s="8"/>
      <c r="E629" s="11"/>
      <c r="G629" s="21"/>
      <c r="H629" s="14"/>
    </row>
    <row r="630" spans="1:8" x14ac:dyDescent="0.35">
      <c r="A630" s="8">
        <v>5</v>
      </c>
      <c r="C630" s="10" t="s">
        <v>294</v>
      </c>
      <c r="E630" s="11" t="s">
        <v>158</v>
      </c>
      <c r="F630" s="22">
        <v>0.39</v>
      </c>
      <c r="G630" s="21"/>
      <c r="H630" s="14">
        <f>ROUND($F630*G630,2)</f>
        <v>0</v>
      </c>
    </row>
    <row r="631" spans="1:8" x14ac:dyDescent="0.35">
      <c r="A631" s="8"/>
      <c r="E631" s="11"/>
      <c r="G631" s="21"/>
      <c r="H631" s="14"/>
    </row>
    <row r="632" spans="1:8" x14ac:dyDescent="0.35">
      <c r="A632" s="8"/>
      <c r="C632" s="17" t="s">
        <v>295</v>
      </c>
      <c r="E632" s="11"/>
      <c r="F632" s="9"/>
      <c r="G632" s="21"/>
      <c r="H632" s="14"/>
    </row>
    <row r="633" spans="1:8" x14ac:dyDescent="0.35">
      <c r="A633" s="8"/>
      <c r="E633" s="11"/>
      <c r="G633" s="21"/>
      <c r="H633" s="14"/>
    </row>
    <row r="634" spans="1:8" x14ac:dyDescent="0.35">
      <c r="A634" s="8">
        <v>6</v>
      </c>
      <c r="C634" s="10" t="s">
        <v>296</v>
      </c>
      <c r="E634" s="11" t="s">
        <v>158</v>
      </c>
      <c r="F634" s="22">
        <v>1.37</v>
      </c>
      <c r="G634" s="21"/>
      <c r="H634" s="14">
        <f>ROUND($F634*G634,2)</f>
        <v>0</v>
      </c>
    </row>
    <row r="635" spans="1:8" x14ac:dyDescent="0.35">
      <c r="A635" s="8"/>
      <c r="E635" s="11"/>
      <c r="G635" s="21"/>
      <c r="H635" s="14"/>
    </row>
    <row r="636" spans="1:8" x14ac:dyDescent="0.35">
      <c r="A636" s="8">
        <v>7</v>
      </c>
      <c r="C636" s="10" t="s">
        <v>297</v>
      </c>
      <c r="E636" s="11" t="s">
        <v>158</v>
      </c>
      <c r="F636" s="22">
        <v>8.42</v>
      </c>
      <c r="G636" s="21"/>
      <c r="H636" s="14">
        <f>ROUND($F636*G636,2)</f>
        <v>0</v>
      </c>
    </row>
    <row r="637" spans="1:8" x14ac:dyDescent="0.35">
      <c r="A637" s="8"/>
      <c r="E637" s="11"/>
      <c r="G637" s="21"/>
      <c r="H637" s="14"/>
    </row>
    <row r="638" spans="1:8" ht="29" x14ac:dyDescent="0.35">
      <c r="A638" s="8"/>
      <c r="C638" s="17" t="s">
        <v>298</v>
      </c>
      <c r="E638" s="11"/>
      <c r="F638" s="9"/>
      <c r="G638" s="21"/>
      <c r="H638" s="14"/>
    </row>
    <row r="639" spans="1:8" x14ac:dyDescent="0.35">
      <c r="A639" s="8"/>
      <c r="E639" s="11"/>
      <c r="G639" s="21"/>
      <c r="H639" s="14"/>
    </row>
    <row r="640" spans="1:8" x14ac:dyDescent="0.35">
      <c r="A640" s="8">
        <v>8</v>
      </c>
      <c r="C640" s="10" t="s">
        <v>299</v>
      </c>
      <c r="E640" s="11" t="s">
        <v>93</v>
      </c>
      <c r="F640" s="12">
        <v>318</v>
      </c>
      <c r="G640" s="21"/>
      <c r="H640" s="14">
        <f>ROUND($F640*G640,2)</f>
        <v>0</v>
      </c>
    </row>
    <row r="641" spans="1:8" x14ac:dyDescent="0.35">
      <c r="A641" s="8"/>
      <c r="E641" s="11"/>
      <c r="G641" s="21"/>
      <c r="H641" s="14"/>
    </row>
    <row r="642" spans="1:8" x14ac:dyDescent="0.35">
      <c r="A642" s="8">
        <v>9</v>
      </c>
      <c r="C642" s="10" t="s">
        <v>300</v>
      </c>
      <c r="E642" s="11" t="s">
        <v>158</v>
      </c>
      <c r="F642" s="22">
        <v>1.92</v>
      </c>
      <c r="G642" s="21"/>
      <c r="H642" s="14">
        <f>ROUND($F642*G642,2)</f>
        <v>0</v>
      </c>
    </row>
    <row r="643" spans="1:8" x14ac:dyDescent="0.35">
      <c r="A643" s="8"/>
      <c r="E643" s="11"/>
      <c r="G643" s="21"/>
      <c r="H643" s="14"/>
    </row>
    <row r="644" spans="1:8" x14ac:dyDescent="0.35">
      <c r="A644" s="8">
        <v>10</v>
      </c>
      <c r="C644" s="10" t="s">
        <v>301</v>
      </c>
      <c r="E644" s="11" t="s">
        <v>158</v>
      </c>
      <c r="F644" s="22">
        <v>0.18</v>
      </c>
      <c r="G644" s="21"/>
      <c r="H644" s="14">
        <f>ROUND($F644*G644,2)</f>
        <v>0</v>
      </c>
    </row>
    <row r="645" spans="1:8" x14ac:dyDescent="0.35">
      <c r="A645" s="8"/>
      <c r="E645" s="11"/>
      <c r="G645" s="21"/>
      <c r="H645" s="14"/>
    </row>
    <row r="646" spans="1:8" x14ac:dyDescent="0.35">
      <c r="A646" s="8">
        <v>11</v>
      </c>
      <c r="C646" s="10" t="s">
        <v>302</v>
      </c>
      <c r="E646" s="11" t="s">
        <v>158</v>
      </c>
      <c r="F646" s="22">
        <v>0.47</v>
      </c>
      <c r="G646" s="21"/>
      <c r="H646" s="14">
        <f>ROUND($F646*G646,2)</f>
        <v>0</v>
      </c>
    </row>
    <row r="647" spans="1:8" x14ac:dyDescent="0.35">
      <c r="A647" s="8"/>
      <c r="E647" s="11"/>
      <c r="G647" s="21"/>
      <c r="H647" s="14"/>
    </row>
    <row r="648" spans="1:8" x14ac:dyDescent="0.35">
      <c r="A648" s="8">
        <v>12</v>
      </c>
      <c r="C648" s="10" t="s">
        <v>303</v>
      </c>
      <c r="E648" s="11" t="s">
        <v>158</v>
      </c>
      <c r="F648" s="22">
        <v>0.68</v>
      </c>
      <c r="G648" s="21"/>
      <c r="H648" s="14">
        <f>ROUND($F648*G648,2)</f>
        <v>0</v>
      </c>
    </row>
    <row r="649" spans="1:8" x14ac:dyDescent="0.35">
      <c r="A649" s="8"/>
      <c r="E649" s="11"/>
      <c r="G649" s="21"/>
      <c r="H649" s="14"/>
    </row>
    <row r="650" spans="1:8" x14ac:dyDescent="0.35">
      <c r="A650" s="8">
        <v>13</v>
      </c>
      <c r="C650" s="10" t="s">
        <v>304</v>
      </c>
      <c r="E650" s="11" t="s">
        <v>158</v>
      </c>
      <c r="F650" s="22">
        <v>0.46</v>
      </c>
      <c r="G650" s="21"/>
      <c r="H650" s="14">
        <f>ROUND($F650*G650,2)</f>
        <v>0</v>
      </c>
    </row>
    <row r="651" spans="1:8" x14ac:dyDescent="0.35">
      <c r="A651" s="8"/>
      <c r="E651" s="11"/>
      <c r="G651" s="21"/>
      <c r="H651" s="14"/>
    </row>
    <row r="652" spans="1:8" x14ac:dyDescent="0.35">
      <c r="A652" s="8"/>
      <c r="C652" s="15" t="s">
        <v>305</v>
      </c>
      <c r="E652" s="11"/>
      <c r="F652" s="9"/>
      <c r="G652" s="21"/>
      <c r="H652" s="14"/>
    </row>
    <row r="653" spans="1:8" x14ac:dyDescent="0.35">
      <c r="A653" s="8"/>
      <c r="E653" s="11"/>
      <c r="G653" s="21"/>
      <c r="H653" s="14"/>
    </row>
    <row r="654" spans="1:8" x14ac:dyDescent="0.35">
      <c r="A654" s="8">
        <v>14</v>
      </c>
      <c r="C654" s="10" t="s">
        <v>306</v>
      </c>
      <c r="E654" s="11" t="s">
        <v>93</v>
      </c>
      <c r="F654" s="12">
        <v>356</v>
      </c>
      <c r="G654" s="21"/>
      <c r="H654" s="14">
        <f>ROUND($F654*G654,2)</f>
        <v>0</v>
      </c>
    </row>
    <row r="655" spans="1:8" x14ac:dyDescent="0.35">
      <c r="A655" s="8"/>
      <c r="E655" s="11"/>
      <c r="G655" s="21"/>
      <c r="H655" s="14"/>
    </row>
    <row r="656" spans="1:8" x14ac:dyDescent="0.35">
      <c r="A656" s="8">
        <v>15</v>
      </c>
      <c r="C656" s="10" t="s">
        <v>307</v>
      </c>
      <c r="E656" s="11" t="s">
        <v>93</v>
      </c>
      <c r="F656" s="12">
        <v>1232</v>
      </c>
      <c r="G656" s="21"/>
      <c r="H656" s="14">
        <f>ROUND($F656*G656,2)</f>
        <v>0</v>
      </c>
    </row>
    <row r="657" spans="1:8" x14ac:dyDescent="0.35">
      <c r="A657" s="8"/>
      <c r="E657" s="11"/>
      <c r="G657" s="21"/>
      <c r="H657" s="14"/>
    </row>
    <row r="658" spans="1:8" x14ac:dyDescent="0.35">
      <c r="A658" s="8">
        <v>16</v>
      </c>
      <c r="C658" s="10" t="s">
        <v>308</v>
      </c>
      <c r="E658" s="11" t="s">
        <v>93</v>
      </c>
      <c r="F658" s="12">
        <v>340</v>
      </c>
      <c r="G658" s="21"/>
      <c r="H658" s="14">
        <f>ROUND($F658*G658,2)</f>
        <v>0</v>
      </c>
    </row>
    <row r="659" spans="1:8" x14ac:dyDescent="0.35">
      <c r="A659" s="8"/>
      <c r="E659" s="11"/>
      <c r="G659" s="21"/>
      <c r="H659" s="14"/>
    </row>
    <row r="660" spans="1:8" ht="29" x14ac:dyDescent="0.35">
      <c r="A660" s="8">
        <v>17</v>
      </c>
      <c r="C660" s="10" t="s">
        <v>309</v>
      </c>
      <c r="E660" s="11" t="s">
        <v>93</v>
      </c>
      <c r="F660" s="12">
        <v>111</v>
      </c>
      <c r="G660" s="21"/>
      <c r="H660" s="14">
        <f>ROUND($F660*G660,2)</f>
        <v>0</v>
      </c>
    </row>
    <row r="661" spans="1:8" x14ac:dyDescent="0.35">
      <c r="A661" s="8"/>
      <c r="E661" s="11"/>
      <c r="G661" s="21"/>
      <c r="H661" s="14"/>
    </row>
    <row r="662" spans="1:8" x14ac:dyDescent="0.35">
      <c r="A662" s="8"/>
      <c r="C662" s="15" t="s">
        <v>28</v>
      </c>
      <c r="E662" s="11"/>
      <c r="F662" s="9"/>
      <c r="G662" s="21"/>
      <c r="H662" s="14"/>
    </row>
    <row r="663" spans="1:8" x14ac:dyDescent="0.35">
      <c r="A663" s="8"/>
      <c r="E663" s="11"/>
      <c r="G663" s="21"/>
      <c r="H663" s="14"/>
    </row>
    <row r="664" spans="1:8" x14ac:dyDescent="0.35">
      <c r="A664" s="8"/>
      <c r="C664" s="15" t="s">
        <v>310</v>
      </c>
      <c r="E664" s="11"/>
      <c r="F664" s="9"/>
      <c r="G664" s="21"/>
      <c r="H664" s="14"/>
    </row>
    <row r="665" spans="1:8" x14ac:dyDescent="0.35">
      <c r="A665" s="8"/>
      <c r="E665" s="11"/>
      <c r="G665" s="21"/>
      <c r="H665" s="14"/>
    </row>
    <row r="666" spans="1:8" x14ac:dyDescent="0.35">
      <c r="A666" s="8"/>
      <c r="C666" s="15" t="s">
        <v>311</v>
      </c>
      <c r="E666" s="11"/>
      <c r="F666" s="9"/>
      <c r="G666" s="21"/>
      <c r="H666" s="14"/>
    </row>
    <row r="667" spans="1:8" x14ac:dyDescent="0.35">
      <c r="A667" s="8"/>
      <c r="E667" s="11"/>
      <c r="G667" s="21"/>
      <c r="H667" s="14"/>
    </row>
    <row r="668" spans="1:8" ht="72.5" x14ac:dyDescent="0.35">
      <c r="A668" s="8"/>
      <c r="C668" s="10" t="s">
        <v>30</v>
      </c>
      <c r="E668" s="11"/>
      <c r="F668" s="9"/>
      <c r="G668" s="21"/>
      <c r="H668" s="14"/>
    </row>
    <row r="669" spans="1:8" x14ac:dyDescent="0.35">
      <c r="A669" s="8"/>
      <c r="E669" s="11"/>
      <c r="G669" s="21"/>
      <c r="H669" s="14"/>
    </row>
    <row r="670" spans="1:8" x14ac:dyDescent="0.35">
      <c r="A670" s="8"/>
      <c r="C670" s="15" t="s">
        <v>31</v>
      </c>
      <c r="E670" s="11"/>
      <c r="F670" s="9"/>
      <c r="G670" s="21"/>
      <c r="H670" s="14"/>
    </row>
    <row r="671" spans="1:8" x14ac:dyDescent="0.35">
      <c r="A671" s="8"/>
      <c r="E671" s="11"/>
      <c r="G671" s="21"/>
      <c r="H671" s="14"/>
    </row>
    <row r="672" spans="1:8" x14ac:dyDescent="0.35">
      <c r="A672" s="8"/>
      <c r="C672" s="17" t="s">
        <v>312</v>
      </c>
      <c r="E672" s="11"/>
      <c r="F672" s="9"/>
      <c r="G672" s="21"/>
      <c r="H672" s="14"/>
    </row>
    <row r="673" spans="1:8" x14ac:dyDescent="0.35">
      <c r="A673" s="8"/>
      <c r="E673" s="11"/>
      <c r="G673" s="21"/>
      <c r="H673" s="14"/>
    </row>
    <row r="674" spans="1:8" ht="29" x14ac:dyDescent="0.35">
      <c r="A674" s="8"/>
      <c r="C674" s="10" t="s">
        <v>276</v>
      </c>
      <c r="E674" s="11"/>
      <c r="F674" s="9"/>
      <c r="G674" s="21"/>
      <c r="H674" s="14"/>
    </row>
    <row r="675" spans="1:8" x14ac:dyDescent="0.35">
      <c r="A675" s="8"/>
      <c r="E675" s="11"/>
      <c r="G675" s="21"/>
      <c r="H675" s="14"/>
    </row>
    <row r="676" spans="1:8" ht="43.5" x14ac:dyDescent="0.35">
      <c r="A676" s="8"/>
      <c r="C676" s="10" t="s">
        <v>278</v>
      </c>
      <c r="E676" s="11"/>
      <c r="F676" s="9"/>
      <c r="G676" s="21"/>
      <c r="H676" s="14"/>
    </row>
    <row r="677" spans="1:8" x14ac:dyDescent="0.35">
      <c r="A677" s="8"/>
      <c r="E677" s="11"/>
      <c r="G677" s="21"/>
      <c r="H677" s="14"/>
    </row>
    <row r="678" spans="1:8" ht="29" x14ac:dyDescent="0.35">
      <c r="A678" s="8"/>
      <c r="C678" s="10" t="s">
        <v>313</v>
      </c>
      <c r="E678" s="11"/>
      <c r="F678" s="9"/>
      <c r="G678" s="21"/>
      <c r="H678" s="14"/>
    </row>
    <row r="679" spans="1:8" x14ac:dyDescent="0.35">
      <c r="A679" s="8"/>
      <c r="E679" s="11"/>
      <c r="G679" s="21"/>
      <c r="H679" s="14"/>
    </row>
    <row r="680" spans="1:8" ht="43.5" x14ac:dyDescent="0.35">
      <c r="A680" s="8"/>
      <c r="C680" s="10" t="s">
        <v>314</v>
      </c>
      <c r="E680" s="11"/>
      <c r="F680" s="9"/>
      <c r="G680" s="21"/>
      <c r="H680" s="14"/>
    </row>
    <row r="681" spans="1:8" x14ac:dyDescent="0.35">
      <c r="A681" s="8"/>
      <c r="E681" s="11"/>
      <c r="G681" s="21"/>
      <c r="H681" s="14"/>
    </row>
    <row r="682" spans="1:8" x14ac:dyDescent="0.35">
      <c r="A682" s="8"/>
      <c r="C682" s="17" t="s">
        <v>315</v>
      </c>
      <c r="E682" s="11"/>
      <c r="F682" s="9"/>
      <c r="G682" s="21"/>
      <c r="H682" s="14"/>
    </row>
    <row r="683" spans="1:8" x14ac:dyDescent="0.35">
      <c r="A683" s="8"/>
      <c r="E683" s="11"/>
      <c r="G683" s="21"/>
      <c r="H683" s="14"/>
    </row>
    <row r="684" spans="1:8" x14ac:dyDescent="0.35">
      <c r="A684" s="8"/>
      <c r="C684" s="10" t="s">
        <v>316</v>
      </c>
      <c r="E684" s="11"/>
      <c r="F684" s="9"/>
      <c r="G684" s="21"/>
      <c r="H684" s="14"/>
    </row>
    <row r="685" spans="1:8" x14ac:dyDescent="0.35">
      <c r="A685" s="8"/>
      <c r="E685" s="11"/>
      <c r="G685" s="21"/>
      <c r="H685" s="14"/>
    </row>
    <row r="686" spans="1:8" x14ac:dyDescent="0.35">
      <c r="A686" s="8"/>
      <c r="C686" s="17" t="s">
        <v>317</v>
      </c>
      <c r="E686" s="11"/>
      <c r="F686" s="9"/>
      <c r="G686" s="21"/>
      <c r="H686" s="14"/>
    </row>
    <row r="687" spans="1:8" x14ac:dyDescent="0.35">
      <c r="A687" s="8"/>
      <c r="E687" s="11"/>
      <c r="G687" s="21"/>
      <c r="H687" s="14"/>
    </row>
    <row r="688" spans="1:8" ht="43.5" x14ac:dyDescent="0.35">
      <c r="A688" s="8">
        <v>1</v>
      </c>
      <c r="C688" s="10" t="s">
        <v>318</v>
      </c>
      <c r="E688" s="11" t="s">
        <v>134</v>
      </c>
      <c r="F688" s="12">
        <v>13</v>
      </c>
      <c r="G688" s="21"/>
      <c r="H688" s="14">
        <f>ROUND($F688*G688,2)</f>
        <v>0</v>
      </c>
    </row>
    <row r="689" spans="1:8" x14ac:dyDescent="0.35">
      <c r="A689" s="8"/>
      <c r="E689" s="11"/>
      <c r="G689" s="21"/>
      <c r="H689" s="14"/>
    </row>
    <row r="690" spans="1:8" x14ac:dyDescent="0.35">
      <c r="A690" s="8"/>
      <c r="C690" s="15" t="s">
        <v>319</v>
      </c>
      <c r="E690" s="11"/>
      <c r="F690" s="9"/>
      <c r="G690" s="21"/>
      <c r="H690" s="14"/>
    </row>
    <row r="691" spans="1:8" x14ac:dyDescent="0.35">
      <c r="A691" s="8"/>
      <c r="E691" s="11"/>
      <c r="G691" s="21"/>
      <c r="H691" s="14"/>
    </row>
    <row r="692" spans="1:8" ht="58" x14ac:dyDescent="0.35">
      <c r="A692" s="8"/>
      <c r="C692" s="17" t="s">
        <v>320</v>
      </c>
      <c r="E692" s="11"/>
      <c r="F692" s="9"/>
      <c r="G692" s="21"/>
      <c r="H692" s="14"/>
    </row>
    <row r="693" spans="1:8" x14ac:dyDescent="0.35">
      <c r="A693" s="8"/>
      <c r="E693" s="11"/>
      <c r="G693" s="21"/>
      <c r="H693" s="14"/>
    </row>
    <row r="694" spans="1:8" x14ac:dyDescent="0.35">
      <c r="A694" s="8">
        <v>2</v>
      </c>
      <c r="C694" s="10" t="s">
        <v>321</v>
      </c>
      <c r="E694" s="11" t="s">
        <v>70</v>
      </c>
      <c r="F694" s="12">
        <v>97</v>
      </c>
      <c r="G694" s="21"/>
      <c r="H694" s="14">
        <f>ROUND($F694*G694,2)</f>
        <v>0</v>
      </c>
    </row>
    <row r="695" spans="1:8" x14ac:dyDescent="0.35">
      <c r="A695" s="8"/>
      <c r="E695" s="11"/>
      <c r="G695" s="21"/>
      <c r="H695" s="14"/>
    </row>
    <row r="696" spans="1:8" ht="29" x14ac:dyDescent="0.35">
      <c r="A696" s="8">
        <v>3</v>
      </c>
      <c r="C696" s="10" t="s">
        <v>322</v>
      </c>
      <c r="E696" s="11" t="s">
        <v>93</v>
      </c>
      <c r="F696" s="12">
        <v>4</v>
      </c>
      <c r="G696" s="21"/>
      <c r="H696" s="14">
        <f>ROUND($F696*G696,2)</f>
        <v>0</v>
      </c>
    </row>
    <row r="697" spans="1:8" x14ac:dyDescent="0.35">
      <c r="A697" s="8"/>
      <c r="E697" s="11"/>
      <c r="G697" s="21"/>
      <c r="H697" s="14"/>
    </row>
    <row r="698" spans="1:8" ht="58" x14ac:dyDescent="0.35">
      <c r="A698" s="8"/>
      <c r="C698" s="17" t="s">
        <v>323</v>
      </c>
      <c r="E698" s="11"/>
      <c r="F698" s="9"/>
      <c r="G698" s="21"/>
      <c r="H698" s="14"/>
    </row>
    <row r="699" spans="1:8" x14ac:dyDescent="0.35">
      <c r="A699" s="8"/>
      <c r="E699" s="11"/>
      <c r="G699" s="21"/>
      <c r="H699" s="14"/>
    </row>
    <row r="700" spans="1:8" x14ac:dyDescent="0.35">
      <c r="A700" s="8">
        <v>4</v>
      </c>
      <c r="C700" s="10" t="s">
        <v>324</v>
      </c>
      <c r="E700" s="11" t="s">
        <v>93</v>
      </c>
      <c r="F700" s="12">
        <v>2</v>
      </c>
      <c r="G700" s="21"/>
      <c r="H700" s="14">
        <f>ROUND($F700*G700,2)</f>
        <v>0</v>
      </c>
    </row>
    <row r="701" spans="1:8" x14ac:dyDescent="0.35">
      <c r="A701" s="8"/>
      <c r="E701" s="11"/>
      <c r="G701" s="21"/>
      <c r="H701" s="14"/>
    </row>
    <row r="702" spans="1:8" x14ac:dyDescent="0.35">
      <c r="A702" s="8">
        <v>5</v>
      </c>
      <c r="C702" s="10" t="s">
        <v>325</v>
      </c>
      <c r="E702" s="11" t="s">
        <v>93</v>
      </c>
      <c r="F702" s="12">
        <v>4</v>
      </c>
      <c r="G702" s="21"/>
      <c r="H702" s="14">
        <f>ROUND($F702*G702,2)</f>
        <v>0</v>
      </c>
    </row>
    <row r="703" spans="1:8" x14ac:dyDescent="0.35">
      <c r="A703" s="8"/>
      <c r="E703" s="11"/>
      <c r="G703" s="21"/>
      <c r="H703" s="14"/>
    </row>
    <row r="704" spans="1:8" x14ac:dyDescent="0.35">
      <c r="A704" s="8"/>
      <c r="C704" s="17" t="s">
        <v>326</v>
      </c>
      <c r="E704" s="11"/>
      <c r="F704" s="9"/>
      <c r="G704" s="21"/>
      <c r="H704" s="14"/>
    </row>
    <row r="705" spans="1:8" x14ac:dyDescent="0.35">
      <c r="A705" s="8"/>
      <c r="E705" s="11"/>
      <c r="G705" s="21"/>
      <c r="H705" s="14"/>
    </row>
    <row r="706" spans="1:8" ht="29" x14ac:dyDescent="0.35">
      <c r="A706" s="8">
        <v>6</v>
      </c>
      <c r="C706" s="10" t="s">
        <v>327</v>
      </c>
      <c r="E706" s="11" t="s">
        <v>134</v>
      </c>
      <c r="F706" s="12">
        <v>12</v>
      </c>
      <c r="G706" s="21"/>
      <c r="H706" s="14">
        <f>ROUND($F706*G706,2)</f>
        <v>0</v>
      </c>
    </row>
    <row r="707" spans="1:8" x14ac:dyDescent="0.35">
      <c r="A707" s="8"/>
      <c r="E707" s="11"/>
      <c r="G707" s="21"/>
      <c r="H707" s="14"/>
    </row>
    <row r="708" spans="1:8" x14ac:dyDescent="0.35">
      <c r="A708" s="8"/>
      <c r="C708" s="17" t="s">
        <v>328</v>
      </c>
      <c r="E708" s="11"/>
      <c r="F708" s="9"/>
      <c r="G708" s="21"/>
      <c r="H708" s="14"/>
    </row>
    <row r="709" spans="1:8" x14ac:dyDescent="0.35">
      <c r="A709" s="8"/>
      <c r="E709" s="11"/>
      <c r="G709" s="21"/>
      <c r="H709" s="14"/>
    </row>
    <row r="710" spans="1:8" x14ac:dyDescent="0.35">
      <c r="A710" s="8">
        <v>7</v>
      </c>
      <c r="C710" s="10" t="s">
        <v>329</v>
      </c>
      <c r="E710" s="11" t="s">
        <v>134</v>
      </c>
      <c r="F710" s="12">
        <v>219</v>
      </c>
      <c r="G710" s="21"/>
      <c r="H710" s="14">
        <f>ROUND($F710*G710,2)</f>
        <v>0</v>
      </c>
    </row>
    <row r="711" spans="1:8" x14ac:dyDescent="0.35">
      <c r="A711" s="8"/>
      <c r="E711" s="11"/>
      <c r="G711" s="21"/>
      <c r="H711" s="14"/>
    </row>
    <row r="712" spans="1:8" x14ac:dyDescent="0.35">
      <c r="A712" s="8"/>
      <c r="C712" s="17" t="s">
        <v>330</v>
      </c>
      <c r="E712" s="11"/>
      <c r="F712" s="9"/>
      <c r="G712" s="21"/>
      <c r="H712" s="14"/>
    </row>
    <row r="713" spans="1:8" x14ac:dyDescent="0.35">
      <c r="A713" s="8"/>
      <c r="E713" s="11"/>
      <c r="G713" s="21"/>
      <c r="H713" s="14"/>
    </row>
    <row r="714" spans="1:8" ht="43.5" x14ac:dyDescent="0.35">
      <c r="A714" s="8">
        <v>8</v>
      </c>
      <c r="C714" s="10" t="s">
        <v>331</v>
      </c>
      <c r="E714" s="11" t="s">
        <v>93</v>
      </c>
      <c r="F714" s="12">
        <v>85</v>
      </c>
      <c r="G714" s="21"/>
      <c r="H714" s="14">
        <f>ROUND($F714*G714,2)</f>
        <v>0</v>
      </c>
    </row>
    <row r="715" spans="1:8" x14ac:dyDescent="0.35">
      <c r="A715" s="8"/>
      <c r="E715" s="11"/>
      <c r="G715" s="21"/>
      <c r="H715" s="14"/>
    </row>
    <row r="716" spans="1:8" ht="29" x14ac:dyDescent="0.35">
      <c r="A716" s="8"/>
      <c r="C716" s="15" t="s">
        <v>332</v>
      </c>
      <c r="E716" s="11"/>
      <c r="F716" s="9"/>
      <c r="G716" s="21"/>
      <c r="H716" s="14"/>
    </row>
    <row r="717" spans="1:8" x14ac:dyDescent="0.35">
      <c r="A717" s="8"/>
      <c r="E717" s="11"/>
      <c r="G717" s="21"/>
      <c r="H717" s="14"/>
    </row>
    <row r="718" spans="1:8" ht="58" x14ac:dyDescent="0.35">
      <c r="A718" s="8"/>
      <c r="C718" s="17" t="s">
        <v>333</v>
      </c>
      <c r="E718" s="11"/>
      <c r="F718" s="9"/>
      <c r="G718" s="21"/>
      <c r="H718" s="14"/>
    </row>
    <row r="719" spans="1:8" x14ac:dyDescent="0.35">
      <c r="A719" s="8"/>
      <c r="E719" s="11"/>
      <c r="G719" s="21"/>
      <c r="H719" s="14"/>
    </row>
    <row r="720" spans="1:8" ht="58" x14ac:dyDescent="0.35">
      <c r="A720" s="8">
        <v>9</v>
      </c>
      <c r="C720" s="10" t="s">
        <v>334</v>
      </c>
      <c r="E720" s="11" t="s">
        <v>134</v>
      </c>
      <c r="F720" s="12">
        <v>94</v>
      </c>
      <c r="G720" s="21"/>
      <c r="H720" s="14">
        <f>ROUND($F720*G720,2)</f>
        <v>0</v>
      </c>
    </row>
    <row r="721" spans="1:8" x14ac:dyDescent="0.35">
      <c r="A721" s="8"/>
      <c r="E721" s="11"/>
      <c r="G721" s="21"/>
      <c r="H721" s="14"/>
    </row>
    <row r="722" spans="1:8" ht="58" x14ac:dyDescent="0.35">
      <c r="A722" s="8">
        <v>10</v>
      </c>
      <c r="C722" s="10" t="s">
        <v>335</v>
      </c>
      <c r="E722" s="11" t="s">
        <v>134</v>
      </c>
      <c r="F722" s="12">
        <v>6</v>
      </c>
      <c r="G722" s="21"/>
      <c r="H722" s="14">
        <f>ROUND($F722*G722,2)</f>
        <v>0</v>
      </c>
    </row>
    <row r="723" spans="1:8" x14ac:dyDescent="0.35">
      <c r="A723" s="8"/>
      <c r="E723" s="11"/>
      <c r="G723" s="21"/>
      <c r="H723" s="14"/>
    </row>
    <row r="724" spans="1:8" x14ac:dyDescent="0.35">
      <c r="A724" s="8"/>
      <c r="C724" s="15" t="s">
        <v>336</v>
      </c>
      <c r="E724" s="11"/>
      <c r="F724" s="9"/>
      <c r="G724" s="21"/>
      <c r="H724" s="14"/>
    </row>
    <row r="725" spans="1:8" x14ac:dyDescent="0.35">
      <c r="A725" s="8"/>
      <c r="E725" s="11"/>
      <c r="G725" s="21"/>
      <c r="H725" s="14"/>
    </row>
    <row r="726" spans="1:8" ht="72.5" x14ac:dyDescent="0.35">
      <c r="A726" s="8"/>
      <c r="C726" s="17" t="s">
        <v>337</v>
      </c>
      <c r="E726" s="11"/>
      <c r="F726" s="9"/>
      <c r="G726" s="21"/>
      <c r="H726" s="14"/>
    </row>
    <row r="727" spans="1:8" x14ac:dyDescent="0.35">
      <c r="A727" s="8"/>
      <c r="E727" s="11"/>
      <c r="G727" s="21"/>
      <c r="H727" s="14"/>
    </row>
    <row r="728" spans="1:8" ht="29" x14ac:dyDescent="0.35">
      <c r="A728" s="8">
        <v>11</v>
      </c>
      <c r="C728" s="10" t="s">
        <v>338</v>
      </c>
      <c r="E728" s="11" t="s">
        <v>93</v>
      </c>
      <c r="F728" s="12">
        <v>2</v>
      </c>
      <c r="G728" s="21"/>
      <c r="H728" s="14">
        <f>ROUND($F728*G728,2)</f>
        <v>0</v>
      </c>
    </row>
    <row r="729" spans="1:8" x14ac:dyDescent="0.35">
      <c r="A729" s="8"/>
      <c r="E729" s="11"/>
      <c r="G729" s="21"/>
      <c r="H729" s="14"/>
    </row>
    <row r="730" spans="1:8" x14ac:dyDescent="0.35">
      <c r="A730" s="8"/>
      <c r="C730" s="15" t="s">
        <v>339</v>
      </c>
      <c r="E730" s="11"/>
      <c r="F730" s="9"/>
      <c r="G730" s="21"/>
      <c r="H730" s="14"/>
    </row>
    <row r="731" spans="1:8" x14ac:dyDescent="0.35">
      <c r="A731" s="8"/>
      <c r="E731" s="11"/>
      <c r="G731" s="21"/>
      <c r="H731" s="14"/>
    </row>
    <row r="732" spans="1:8" ht="29" x14ac:dyDescent="0.35">
      <c r="A732" s="8"/>
      <c r="C732" s="17" t="s">
        <v>340</v>
      </c>
      <c r="E732" s="11"/>
      <c r="F732" s="9"/>
      <c r="G732" s="21"/>
      <c r="H732" s="14"/>
    </row>
    <row r="733" spans="1:8" x14ac:dyDescent="0.35">
      <c r="A733" s="8"/>
      <c r="E733" s="11"/>
      <c r="G733" s="21"/>
      <c r="H733" s="14"/>
    </row>
    <row r="734" spans="1:8" ht="43.5" x14ac:dyDescent="0.35">
      <c r="A734" s="8">
        <v>12</v>
      </c>
      <c r="C734" s="10" t="s">
        <v>341</v>
      </c>
      <c r="E734" s="11" t="s">
        <v>93</v>
      </c>
      <c r="F734" s="12">
        <v>2</v>
      </c>
      <c r="G734" s="21"/>
      <c r="H734" s="14">
        <f>ROUND($F734*G734,2)</f>
        <v>0</v>
      </c>
    </row>
    <row r="735" spans="1:8" x14ac:dyDescent="0.35">
      <c r="A735" s="8"/>
      <c r="E735" s="11"/>
      <c r="G735" s="21"/>
      <c r="H735" s="14"/>
    </row>
    <row r="736" spans="1:8" ht="43.5" x14ac:dyDescent="0.35">
      <c r="A736" s="8">
        <v>13</v>
      </c>
      <c r="C736" s="10" t="s">
        <v>342</v>
      </c>
      <c r="E736" s="11" t="s">
        <v>93</v>
      </c>
      <c r="F736" s="12">
        <v>2</v>
      </c>
      <c r="G736" s="21"/>
      <c r="H736" s="14">
        <f>ROUND($F736*G736,2)</f>
        <v>0</v>
      </c>
    </row>
    <row r="737" spans="1:8" x14ac:dyDescent="0.35">
      <c r="A737" s="8"/>
      <c r="E737" s="11"/>
      <c r="G737" s="21"/>
      <c r="H737" s="14"/>
    </row>
    <row r="738" spans="1:8" x14ac:dyDescent="0.35">
      <c r="A738" s="8"/>
      <c r="C738" s="15" t="s">
        <v>28</v>
      </c>
      <c r="E738" s="11"/>
      <c r="F738" s="9"/>
      <c r="G738" s="21"/>
      <c r="H738" s="14"/>
    </row>
    <row r="739" spans="1:8" x14ac:dyDescent="0.35">
      <c r="A739" s="8"/>
      <c r="E739" s="11"/>
      <c r="G739" s="21"/>
      <c r="H739" s="14"/>
    </row>
    <row r="740" spans="1:8" x14ac:dyDescent="0.35">
      <c r="A740" s="8"/>
      <c r="C740" s="15" t="s">
        <v>343</v>
      </c>
      <c r="E740" s="11"/>
      <c r="F740" s="9"/>
      <c r="G740" s="21"/>
      <c r="H740" s="14"/>
    </row>
    <row r="741" spans="1:8" x14ac:dyDescent="0.35">
      <c r="A741" s="8"/>
      <c r="E741" s="11"/>
      <c r="G741" s="21"/>
      <c r="H741" s="14"/>
    </row>
    <row r="742" spans="1:8" x14ac:dyDescent="0.35">
      <c r="A742" s="8"/>
      <c r="C742" s="15" t="s">
        <v>344</v>
      </c>
      <c r="E742" s="11"/>
      <c r="F742" s="9"/>
      <c r="G742" s="21"/>
      <c r="H742" s="14"/>
    </row>
    <row r="743" spans="1:8" x14ac:dyDescent="0.35">
      <c r="A743" s="8"/>
      <c r="E743" s="11"/>
      <c r="G743" s="21"/>
      <c r="H743" s="14"/>
    </row>
    <row r="744" spans="1:8" ht="72.5" x14ac:dyDescent="0.35">
      <c r="A744" s="8"/>
      <c r="C744" s="10" t="s">
        <v>30</v>
      </c>
      <c r="E744" s="11"/>
      <c r="F744" s="9"/>
      <c r="G744" s="21"/>
      <c r="H744" s="14"/>
    </row>
    <row r="745" spans="1:8" x14ac:dyDescent="0.35">
      <c r="A745" s="8"/>
      <c r="E745" s="11"/>
      <c r="G745" s="21"/>
      <c r="H745" s="14"/>
    </row>
    <row r="746" spans="1:8" x14ac:dyDescent="0.35">
      <c r="A746" s="8"/>
      <c r="C746" s="15" t="s">
        <v>345</v>
      </c>
      <c r="E746" s="11"/>
      <c r="F746" s="9"/>
      <c r="G746" s="21"/>
      <c r="H746" s="14"/>
    </row>
    <row r="747" spans="1:8" x14ac:dyDescent="0.35">
      <c r="A747" s="8"/>
      <c r="E747" s="11"/>
      <c r="G747" s="21"/>
      <c r="H747" s="14"/>
    </row>
    <row r="748" spans="1:8" x14ac:dyDescent="0.35">
      <c r="A748" s="8"/>
      <c r="C748" s="17" t="s">
        <v>346</v>
      </c>
      <c r="E748" s="11"/>
      <c r="F748" s="9"/>
      <c r="G748" s="21"/>
      <c r="H748" s="14"/>
    </row>
    <row r="749" spans="1:8" x14ac:dyDescent="0.35">
      <c r="A749" s="8"/>
      <c r="E749" s="11"/>
      <c r="G749" s="21"/>
      <c r="H749" s="14"/>
    </row>
    <row r="750" spans="1:8" x14ac:dyDescent="0.35">
      <c r="A750" s="8">
        <v>1</v>
      </c>
      <c r="C750" s="10" t="s">
        <v>347</v>
      </c>
      <c r="E750" s="11" t="s">
        <v>70</v>
      </c>
      <c r="F750" s="12">
        <v>1</v>
      </c>
      <c r="G750" s="21"/>
      <c r="H750" s="14">
        <f>ROUND($F750*G750,2)</f>
        <v>0</v>
      </c>
    </row>
    <row r="751" spans="1:8" x14ac:dyDescent="0.35">
      <c r="A751" s="8"/>
      <c r="E751" s="11"/>
      <c r="G751" s="21"/>
      <c r="H751" s="14"/>
    </row>
    <row r="752" spans="1:8" x14ac:dyDescent="0.35">
      <c r="A752" s="8"/>
      <c r="C752" s="15" t="s">
        <v>348</v>
      </c>
      <c r="E752" s="11"/>
      <c r="F752" s="9"/>
      <c r="G752" s="21"/>
      <c r="H752" s="14"/>
    </row>
    <row r="753" spans="1:8" x14ac:dyDescent="0.35">
      <c r="A753" s="8"/>
      <c r="E753" s="11"/>
      <c r="G753" s="21"/>
      <c r="H753" s="14"/>
    </row>
    <row r="754" spans="1:8" x14ac:dyDescent="0.35">
      <c r="A754" s="8"/>
      <c r="C754" s="17" t="s">
        <v>349</v>
      </c>
      <c r="E754" s="11"/>
      <c r="F754" s="9"/>
      <c r="G754" s="21"/>
      <c r="H754" s="14"/>
    </row>
    <row r="755" spans="1:8" x14ac:dyDescent="0.35">
      <c r="A755" s="8"/>
      <c r="E755" s="11"/>
      <c r="G755" s="21"/>
      <c r="H755" s="14"/>
    </row>
    <row r="756" spans="1:8" x14ac:dyDescent="0.35">
      <c r="A756" s="8">
        <v>2</v>
      </c>
      <c r="C756" s="10" t="s">
        <v>350</v>
      </c>
      <c r="E756" s="11" t="s">
        <v>70</v>
      </c>
      <c r="F756" s="12">
        <v>60</v>
      </c>
      <c r="G756" s="21"/>
      <c r="H756" s="14">
        <f>ROUND($F756*G756,2)</f>
        <v>0</v>
      </c>
    </row>
    <row r="757" spans="1:8" x14ac:dyDescent="0.35">
      <c r="A757" s="8"/>
      <c r="E757" s="11"/>
      <c r="G757" s="21"/>
      <c r="H757" s="14"/>
    </row>
    <row r="758" spans="1:8" x14ac:dyDescent="0.35">
      <c r="A758" s="8"/>
      <c r="C758" s="15" t="s">
        <v>351</v>
      </c>
      <c r="E758" s="11"/>
      <c r="F758" s="9"/>
      <c r="G758" s="21"/>
      <c r="H758" s="14"/>
    </row>
    <row r="759" spans="1:8" x14ac:dyDescent="0.35">
      <c r="A759" s="8"/>
      <c r="E759" s="11"/>
      <c r="G759" s="21"/>
      <c r="H759" s="14"/>
    </row>
    <row r="760" spans="1:8" x14ac:dyDescent="0.35">
      <c r="A760" s="8"/>
      <c r="C760" s="17" t="s">
        <v>352</v>
      </c>
      <c r="E760" s="11"/>
      <c r="F760" s="9"/>
      <c r="G760" s="21"/>
      <c r="H760" s="14"/>
    </row>
    <row r="761" spans="1:8" x14ac:dyDescent="0.35">
      <c r="A761" s="8"/>
      <c r="E761" s="11"/>
      <c r="G761" s="21"/>
      <c r="H761" s="14"/>
    </row>
    <row r="762" spans="1:8" x14ac:dyDescent="0.35">
      <c r="A762" s="8">
        <v>3</v>
      </c>
      <c r="C762" s="10" t="s">
        <v>350</v>
      </c>
      <c r="E762" s="11" t="s">
        <v>70</v>
      </c>
      <c r="F762" s="12">
        <v>1</v>
      </c>
      <c r="G762" s="21"/>
      <c r="H762" s="14">
        <f>ROUND($F762*G762,2)</f>
        <v>0</v>
      </c>
    </row>
    <row r="763" spans="1:8" x14ac:dyDescent="0.35">
      <c r="A763" s="8"/>
      <c r="E763" s="11"/>
      <c r="G763" s="21"/>
      <c r="H763" s="14"/>
    </row>
    <row r="764" spans="1:8" x14ac:dyDescent="0.35">
      <c r="A764" s="8"/>
      <c r="C764" s="15" t="s">
        <v>28</v>
      </c>
      <c r="E764" s="11"/>
      <c r="F764" s="9"/>
      <c r="G764" s="21"/>
      <c r="H764" s="14"/>
    </row>
    <row r="765" spans="1:8" x14ac:dyDescent="0.35">
      <c r="A765" s="8"/>
      <c r="E765" s="11"/>
      <c r="G765" s="21"/>
      <c r="H765" s="14"/>
    </row>
    <row r="766" spans="1:8" x14ac:dyDescent="0.35">
      <c r="A766" s="8"/>
      <c r="C766" s="15" t="s">
        <v>353</v>
      </c>
      <c r="E766" s="11"/>
      <c r="F766" s="9"/>
      <c r="G766" s="21"/>
      <c r="H766" s="14"/>
    </row>
    <row r="767" spans="1:8" x14ac:dyDescent="0.35">
      <c r="A767" s="8"/>
      <c r="E767" s="11"/>
      <c r="G767" s="21"/>
      <c r="H767" s="14"/>
    </row>
    <row r="768" spans="1:8" x14ac:dyDescent="0.35">
      <c r="A768" s="8"/>
      <c r="C768" s="15" t="s">
        <v>354</v>
      </c>
      <c r="E768" s="11"/>
      <c r="F768" s="9"/>
      <c r="G768" s="21"/>
      <c r="H768" s="14"/>
    </row>
    <row r="769" spans="1:8" x14ac:dyDescent="0.35">
      <c r="A769" s="8"/>
      <c r="E769" s="11"/>
      <c r="G769" s="21"/>
      <c r="H769" s="14"/>
    </row>
    <row r="770" spans="1:8" ht="72.5" x14ac:dyDescent="0.35">
      <c r="A770" s="8"/>
      <c r="C770" s="10" t="s">
        <v>30</v>
      </c>
      <c r="E770" s="11"/>
      <c r="F770" s="9"/>
      <c r="G770" s="21"/>
      <c r="H770" s="14"/>
    </row>
    <row r="771" spans="1:8" x14ac:dyDescent="0.35">
      <c r="A771" s="8"/>
      <c r="E771" s="11"/>
      <c r="G771" s="21"/>
      <c r="H771" s="14"/>
    </row>
    <row r="772" spans="1:8" x14ac:dyDescent="0.35">
      <c r="A772" s="8"/>
      <c r="C772" s="15" t="s">
        <v>355</v>
      </c>
      <c r="E772" s="11"/>
      <c r="F772" s="9"/>
      <c r="G772" s="21"/>
      <c r="H772" s="14"/>
    </row>
    <row r="773" spans="1:8" x14ac:dyDescent="0.35">
      <c r="A773" s="8"/>
      <c r="E773" s="11"/>
      <c r="G773" s="21"/>
      <c r="H773" s="14"/>
    </row>
    <row r="774" spans="1:8" ht="43.5" x14ac:dyDescent="0.35">
      <c r="A774" s="8"/>
      <c r="C774" s="10" t="s">
        <v>356</v>
      </c>
      <c r="E774" s="11"/>
      <c r="F774" s="9"/>
      <c r="G774" s="21"/>
      <c r="H774" s="14"/>
    </row>
    <row r="775" spans="1:8" x14ac:dyDescent="0.35">
      <c r="A775" s="8"/>
      <c r="E775" s="11"/>
      <c r="G775" s="21"/>
      <c r="H775" s="14"/>
    </row>
    <row r="776" spans="1:8" x14ac:dyDescent="0.35">
      <c r="A776" s="8"/>
      <c r="C776" s="17" t="s">
        <v>357</v>
      </c>
      <c r="E776" s="11"/>
      <c r="F776" s="9"/>
      <c r="G776" s="21"/>
      <c r="H776" s="14"/>
    </row>
    <row r="777" spans="1:8" x14ac:dyDescent="0.35">
      <c r="A777" s="8"/>
      <c r="E777" s="11"/>
      <c r="G777" s="21"/>
      <c r="H777" s="14"/>
    </row>
    <row r="778" spans="1:8" ht="43.5" x14ac:dyDescent="0.35">
      <c r="A778" s="8">
        <v>1</v>
      </c>
      <c r="C778" s="10" t="s">
        <v>358</v>
      </c>
      <c r="E778" s="11" t="s">
        <v>93</v>
      </c>
      <c r="F778" s="12">
        <v>4</v>
      </c>
      <c r="G778" s="21"/>
      <c r="H778" s="14">
        <f>ROUND($F778*G778,2)</f>
        <v>0</v>
      </c>
    </row>
    <row r="779" spans="1:8" x14ac:dyDescent="0.35">
      <c r="A779" s="8"/>
      <c r="E779" s="11"/>
      <c r="G779" s="21"/>
      <c r="H779" s="14"/>
    </row>
    <row r="780" spans="1:8" x14ac:dyDescent="0.35">
      <c r="A780" s="8"/>
      <c r="C780" s="15" t="s">
        <v>359</v>
      </c>
      <c r="E780" s="11"/>
      <c r="F780" s="9"/>
      <c r="G780" s="21"/>
      <c r="H780" s="14"/>
    </row>
    <row r="781" spans="1:8" x14ac:dyDescent="0.35">
      <c r="A781" s="8"/>
      <c r="E781" s="11"/>
      <c r="G781" s="21"/>
      <c r="H781" s="14"/>
    </row>
    <row r="782" spans="1:8" ht="29" x14ac:dyDescent="0.35">
      <c r="A782" s="8"/>
      <c r="C782" s="10" t="s">
        <v>360</v>
      </c>
      <c r="E782" s="11"/>
      <c r="F782" s="9"/>
      <c r="G782" s="21"/>
      <c r="H782" s="14"/>
    </row>
    <row r="783" spans="1:8" x14ac:dyDescent="0.35">
      <c r="A783" s="8"/>
      <c r="E783" s="11"/>
      <c r="G783" s="21"/>
      <c r="H783" s="14"/>
    </row>
    <row r="784" spans="1:8" x14ac:dyDescent="0.35">
      <c r="A784" s="8"/>
      <c r="C784" s="17" t="s">
        <v>361</v>
      </c>
      <c r="E784" s="11"/>
      <c r="F784" s="9"/>
      <c r="G784" s="21"/>
      <c r="H784" s="14"/>
    </row>
    <row r="785" spans="1:8" x14ac:dyDescent="0.35">
      <c r="A785" s="8"/>
      <c r="E785" s="11"/>
      <c r="G785" s="21"/>
      <c r="H785" s="14"/>
    </row>
    <row r="786" spans="1:8" x14ac:dyDescent="0.35">
      <c r="A786" s="8">
        <v>2</v>
      </c>
      <c r="C786" s="10" t="s">
        <v>362</v>
      </c>
      <c r="E786" s="11" t="s">
        <v>93</v>
      </c>
      <c r="F786" s="12">
        <v>4</v>
      </c>
      <c r="G786" s="21"/>
      <c r="H786" s="14">
        <f>ROUND($F786*G786,2)</f>
        <v>0</v>
      </c>
    </row>
    <row r="787" spans="1:8" x14ac:dyDescent="0.35">
      <c r="A787" s="8"/>
      <c r="E787" s="11"/>
      <c r="G787" s="21"/>
      <c r="H787" s="14"/>
    </row>
    <row r="788" spans="1:8" x14ac:dyDescent="0.35">
      <c r="A788" s="8"/>
      <c r="C788" s="15" t="s">
        <v>363</v>
      </c>
      <c r="E788" s="11"/>
      <c r="F788" s="9"/>
      <c r="G788" s="21"/>
      <c r="H788" s="14"/>
    </row>
    <row r="789" spans="1:8" x14ac:dyDescent="0.35">
      <c r="A789" s="8"/>
      <c r="E789" s="11"/>
      <c r="G789" s="21"/>
      <c r="H789" s="14"/>
    </row>
    <row r="790" spans="1:8" x14ac:dyDescent="0.35">
      <c r="A790" s="8"/>
      <c r="C790" s="17" t="s">
        <v>364</v>
      </c>
      <c r="E790" s="11"/>
      <c r="F790" s="9"/>
      <c r="G790" s="21"/>
      <c r="H790" s="14"/>
    </row>
    <row r="791" spans="1:8" x14ac:dyDescent="0.35">
      <c r="A791" s="8"/>
      <c r="E791" s="11"/>
      <c r="G791" s="21"/>
      <c r="H791" s="14"/>
    </row>
    <row r="792" spans="1:8" ht="29" x14ac:dyDescent="0.35">
      <c r="A792" s="8">
        <v>3</v>
      </c>
      <c r="C792" s="10" t="s">
        <v>365</v>
      </c>
      <c r="E792" s="11" t="s">
        <v>93</v>
      </c>
      <c r="F792" s="12">
        <v>8</v>
      </c>
      <c r="G792" s="21"/>
      <c r="H792" s="14">
        <f>ROUND($F792*G792,2)</f>
        <v>0</v>
      </c>
    </row>
    <row r="793" spans="1:8" x14ac:dyDescent="0.35">
      <c r="A793" s="8"/>
      <c r="E793" s="11"/>
      <c r="G793" s="21"/>
      <c r="H793" s="14"/>
    </row>
    <row r="794" spans="1:8" ht="29" x14ac:dyDescent="0.35">
      <c r="A794" s="8">
        <v>4</v>
      </c>
      <c r="C794" s="10" t="s">
        <v>366</v>
      </c>
      <c r="E794" s="11" t="s">
        <v>93</v>
      </c>
      <c r="F794" s="12">
        <v>6</v>
      </c>
      <c r="G794" s="21"/>
      <c r="H794" s="14">
        <f>ROUND($F794*G794,2)</f>
        <v>0</v>
      </c>
    </row>
    <row r="795" spans="1:8" x14ac:dyDescent="0.35">
      <c r="A795" s="8"/>
      <c r="E795" s="11"/>
      <c r="G795" s="21"/>
      <c r="H795" s="14"/>
    </row>
    <row r="796" spans="1:8" ht="43.5" x14ac:dyDescent="0.35">
      <c r="A796" s="8">
        <v>5</v>
      </c>
      <c r="C796" s="10" t="s">
        <v>367</v>
      </c>
      <c r="E796" s="11" t="s">
        <v>93</v>
      </c>
      <c r="F796" s="12">
        <v>4</v>
      </c>
      <c r="G796" s="21"/>
      <c r="H796" s="14">
        <f>ROUND($F796*G796,2)</f>
        <v>0</v>
      </c>
    </row>
    <row r="797" spans="1:8" x14ac:dyDescent="0.35">
      <c r="A797" s="8"/>
      <c r="E797" s="11"/>
      <c r="G797" s="21"/>
      <c r="H797" s="14"/>
    </row>
    <row r="798" spans="1:8" x14ac:dyDescent="0.35">
      <c r="A798" s="8"/>
      <c r="C798" s="15" t="s">
        <v>368</v>
      </c>
      <c r="E798" s="11"/>
      <c r="F798" s="9"/>
      <c r="G798" s="21"/>
      <c r="H798" s="14"/>
    </row>
    <row r="799" spans="1:8" x14ac:dyDescent="0.35">
      <c r="A799" s="8"/>
      <c r="E799" s="11"/>
      <c r="G799" s="21"/>
      <c r="H799" s="14"/>
    </row>
    <row r="800" spans="1:8" x14ac:dyDescent="0.35">
      <c r="A800" s="8"/>
      <c r="C800" s="17" t="s">
        <v>369</v>
      </c>
      <c r="E800" s="11"/>
      <c r="F800" s="9"/>
      <c r="G800" s="21"/>
      <c r="H800" s="14"/>
    </row>
    <row r="801" spans="1:8" x14ac:dyDescent="0.35">
      <c r="A801" s="8"/>
      <c r="E801" s="11"/>
      <c r="G801" s="21"/>
      <c r="H801" s="14"/>
    </row>
    <row r="802" spans="1:8" x14ac:dyDescent="0.35">
      <c r="A802" s="8">
        <v>6</v>
      </c>
      <c r="C802" s="10" t="s">
        <v>370</v>
      </c>
      <c r="E802" s="11" t="s">
        <v>134</v>
      </c>
      <c r="F802" s="12">
        <v>12</v>
      </c>
      <c r="G802" s="21"/>
      <c r="H802" s="14">
        <f>ROUND($F802*G802,2)</f>
        <v>0</v>
      </c>
    </row>
    <row r="803" spans="1:8" x14ac:dyDescent="0.35">
      <c r="A803" s="8"/>
      <c r="E803" s="11"/>
      <c r="G803" s="21"/>
      <c r="H803" s="14"/>
    </row>
    <row r="804" spans="1:8" x14ac:dyDescent="0.35">
      <c r="A804" s="8"/>
      <c r="C804" s="17" t="s">
        <v>371</v>
      </c>
      <c r="E804" s="11"/>
      <c r="F804" s="9"/>
      <c r="G804" s="21"/>
      <c r="H804" s="14"/>
    </row>
    <row r="805" spans="1:8" x14ac:dyDescent="0.35">
      <c r="A805" s="8"/>
      <c r="E805" s="11"/>
      <c r="G805" s="21"/>
      <c r="H805" s="14"/>
    </row>
    <row r="806" spans="1:8" x14ac:dyDescent="0.35">
      <c r="A806" s="8"/>
      <c r="C806" s="20" t="s">
        <v>372</v>
      </c>
      <c r="E806" s="11"/>
      <c r="F806" s="9"/>
      <c r="G806" s="21"/>
      <c r="H806" s="14"/>
    </row>
    <row r="807" spans="1:8" x14ac:dyDescent="0.35">
      <c r="A807" s="8"/>
      <c r="E807" s="11"/>
      <c r="G807" s="21"/>
      <c r="H807" s="14"/>
    </row>
    <row r="808" spans="1:8" x14ac:dyDescent="0.35">
      <c r="A808" s="8">
        <v>7</v>
      </c>
      <c r="C808" s="10" t="s">
        <v>373</v>
      </c>
      <c r="E808" s="11" t="s">
        <v>93</v>
      </c>
      <c r="F808" s="12">
        <v>8</v>
      </c>
      <c r="G808" s="21"/>
      <c r="H808" s="14">
        <f>ROUND($F808*G808,2)</f>
        <v>0</v>
      </c>
    </row>
    <row r="809" spans="1:8" x14ac:dyDescent="0.35">
      <c r="A809" s="8"/>
      <c r="E809" s="11"/>
      <c r="G809" s="21"/>
      <c r="H809" s="14"/>
    </row>
    <row r="810" spans="1:8" x14ac:dyDescent="0.35">
      <c r="A810" s="8">
        <v>8</v>
      </c>
      <c r="C810" s="10" t="s">
        <v>374</v>
      </c>
      <c r="E810" s="11" t="s">
        <v>93</v>
      </c>
      <c r="F810" s="12">
        <v>4</v>
      </c>
      <c r="G810" s="21"/>
      <c r="H810" s="14">
        <f>ROUND($F810*G810,2)</f>
        <v>0</v>
      </c>
    </row>
    <row r="811" spans="1:8" x14ac:dyDescent="0.35">
      <c r="A811" s="8"/>
      <c r="E811" s="11"/>
      <c r="G811" s="21"/>
      <c r="H811" s="14"/>
    </row>
    <row r="812" spans="1:8" x14ac:dyDescent="0.35">
      <c r="A812" s="8">
        <v>9</v>
      </c>
      <c r="C812" s="10" t="s">
        <v>375</v>
      </c>
      <c r="E812" s="11" t="s">
        <v>93</v>
      </c>
      <c r="F812" s="12">
        <v>4</v>
      </c>
      <c r="G812" s="21"/>
      <c r="H812" s="14">
        <f>ROUND($F812*G812,2)</f>
        <v>0</v>
      </c>
    </row>
    <row r="813" spans="1:8" x14ac:dyDescent="0.35">
      <c r="A813" s="8"/>
      <c r="E813" s="11"/>
      <c r="G813" s="21"/>
      <c r="H813" s="14"/>
    </row>
    <row r="814" spans="1:8" x14ac:dyDescent="0.35">
      <c r="A814" s="8"/>
      <c r="C814" s="20" t="s">
        <v>376</v>
      </c>
      <c r="E814" s="11"/>
      <c r="F814" s="9"/>
      <c r="G814" s="21"/>
      <c r="H814" s="14"/>
    </row>
    <row r="815" spans="1:8" x14ac:dyDescent="0.35">
      <c r="A815" s="8"/>
      <c r="E815" s="11"/>
      <c r="G815" s="21"/>
      <c r="H815" s="14"/>
    </row>
    <row r="816" spans="1:8" x14ac:dyDescent="0.35">
      <c r="A816" s="8">
        <v>10</v>
      </c>
      <c r="C816" s="10" t="s">
        <v>377</v>
      </c>
      <c r="E816" s="11" t="s">
        <v>93</v>
      </c>
      <c r="F816" s="12">
        <v>4</v>
      </c>
      <c r="G816" s="21"/>
      <c r="H816" s="14">
        <f>ROUND($F816*G816,2)</f>
        <v>0</v>
      </c>
    </row>
    <row r="817" spans="1:8" x14ac:dyDescent="0.35">
      <c r="A817" s="8"/>
      <c r="E817" s="11"/>
      <c r="G817" s="21"/>
      <c r="H817" s="14"/>
    </row>
    <row r="818" spans="1:8" x14ac:dyDescent="0.35">
      <c r="A818" s="8"/>
      <c r="C818" s="15" t="s">
        <v>378</v>
      </c>
      <c r="E818" s="11"/>
      <c r="F818" s="9"/>
      <c r="G818" s="21"/>
      <c r="H818" s="14"/>
    </row>
    <row r="819" spans="1:8" x14ac:dyDescent="0.35">
      <c r="A819" s="8"/>
      <c r="E819" s="11"/>
      <c r="G819" s="21"/>
      <c r="H819" s="14"/>
    </row>
    <row r="820" spans="1:8" x14ac:dyDescent="0.35">
      <c r="A820" s="8"/>
      <c r="C820" s="17" t="s">
        <v>379</v>
      </c>
      <c r="E820" s="11"/>
      <c r="F820" s="9"/>
      <c r="G820" s="21"/>
      <c r="H820" s="14"/>
    </row>
    <row r="821" spans="1:8" x14ac:dyDescent="0.35">
      <c r="A821" s="8"/>
      <c r="E821" s="11"/>
      <c r="G821" s="21"/>
      <c r="H821" s="14"/>
    </row>
    <row r="822" spans="1:8" x14ac:dyDescent="0.35">
      <c r="A822" s="8">
        <v>11</v>
      </c>
      <c r="C822" s="10" t="s">
        <v>380</v>
      </c>
      <c r="E822" s="11" t="s">
        <v>134</v>
      </c>
      <c r="F822" s="12">
        <v>44</v>
      </c>
      <c r="G822" s="21"/>
      <c r="H822" s="14">
        <f>ROUND($F822*G822,2)</f>
        <v>0</v>
      </c>
    </row>
    <row r="823" spans="1:8" x14ac:dyDescent="0.35">
      <c r="A823" s="8"/>
      <c r="E823" s="11"/>
      <c r="G823" s="21"/>
      <c r="H823" s="14"/>
    </row>
    <row r="824" spans="1:8" x14ac:dyDescent="0.35">
      <c r="A824" s="8">
        <v>12</v>
      </c>
      <c r="C824" s="10" t="s">
        <v>381</v>
      </c>
      <c r="E824" s="11" t="s">
        <v>134</v>
      </c>
      <c r="F824" s="12">
        <v>8</v>
      </c>
      <c r="G824" s="21"/>
      <c r="H824" s="14">
        <f>ROUND($F824*G824,2)</f>
        <v>0</v>
      </c>
    </row>
    <row r="825" spans="1:8" x14ac:dyDescent="0.35">
      <c r="A825" s="8"/>
      <c r="E825" s="11"/>
      <c r="G825" s="21"/>
      <c r="H825" s="14"/>
    </row>
    <row r="826" spans="1:8" x14ac:dyDescent="0.35">
      <c r="A826" s="8">
        <v>13</v>
      </c>
      <c r="C826" s="10" t="s">
        <v>382</v>
      </c>
      <c r="E826" s="11" t="s">
        <v>134</v>
      </c>
      <c r="F826" s="12">
        <v>17</v>
      </c>
      <c r="G826" s="21"/>
      <c r="H826" s="14">
        <f>ROUND($F826*G826,2)</f>
        <v>0</v>
      </c>
    </row>
    <row r="827" spans="1:8" x14ac:dyDescent="0.35">
      <c r="A827" s="8"/>
      <c r="E827" s="11"/>
      <c r="G827" s="21"/>
      <c r="H827" s="14"/>
    </row>
    <row r="828" spans="1:8" ht="29" x14ac:dyDescent="0.35">
      <c r="A828" s="8"/>
      <c r="C828" s="17" t="s">
        <v>383</v>
      </c>
      <c r="E828" s="11"/>
      <c r="F828" s="9"/>
      <c r="G828" s="21"/>
      <c r="H828" s="14"/>
    </row>
    <row r="829" spans="1:8" x14ac:dyDescent="0.35">
      <c r="A829" s="8"/>
      <c r="E829" s="11"/>
      <c r="G829" s="21"/>
      <c r="H829" s="14"/>
    </row>
    <row r="830" spans="1:8" x14ac:dyDescent="0.35">
      <c r="A830" s="8">
        <v>14</v>
      </c>
      <c r="C830" s="10" t="s">
        <v>384</v>
      </c>
      <c r="E830" s="11" t="s">
        <v>93</v>
      </c>
      <c r="F830" s="12">
        <v>46</v>
      </c>
      <c r="G830" s="21"/>
      <c r="H830" s="14">
        <f>ROUND($F830*G830,2)</f>
        <v>0</v>
      </c>
    </row>
    <row r="831" spans="1:8" x14ac:dyDescent="0.35">
      <c r="A831" s="8"/>
      <c r="E831" s="11"/>
      <c r="G831" s="21"/>
      <c r="H831" s="14"/>
    </row>
    <row r="832" spans="1:8" x14ac:dyDescent="0.35">
      <c r="A832" s="8">
        <v>15</v>
      </c>
      <c r="C832" s="10" t="s">
        <v>385</v>
      </c>
      <c r="E832" s="11" t="s">
        <v>93</v>
      </c>
      <c r="F832" s="12">
        <v>8</v>
      </c>
      <c r="G832" s="21"/>
      <c r="H832" s="14">
        <f>ROUND($F832*G832,2)</f>
        <v>0</v>
      </c>
    </row>
    <row r="833" spans="1:8" x14ac:dyDescent="0.35">
      <c r="A833" s="8"/>
      <c r="E833" s="11"/>
      <c r="G833" s="21"/>
      <c r="H833" s="14"/>
    </row>
    <row r="834" spans="1:8" ht="29" x14ac:dyDescent="0.35">
      <c r="A834" s="8"/>
      <c r="C834" s="15" t="s">
        <v>386</v>
      </c>
      <c r="E834" s="11"/>
      <c r="F834" s="9"/>
      <c r="G834" s="21"/>
      <c r="H834" s="14"/>
    </row>
    <row r="835" spans="1:8" x14ac:dyDescent="0.35">
      <c r="A835" s="8"/>
      <c r="E835" s="11"/>
      <c r="G835" s="21"/>
      <c r="H835" s="14"/>
    </row>
    <row r="836" spans="1:8" ht="72.5" x14ac:dyDescent="0.35">
      <c r="A836" s="8"/>
      <c r="C836" s="10" t="s">
        <v>387</v>
      </c>
      <c r="E836" s="11"/>
      <c r="F836" s="9"/>
      <c r="G836" s="21"/>
      <c r="H836" s="14"/>
    </row>
    <row r="837" spans="1:8" x14ac:dyDescent="0.35">
      <c r="A837" s="8"/>
      <c r="E837" s="11"/>
      <c r="G837" s="21"/>
      <c r="H837" s="14"/>
    </row>
    <row r="838" spans="1:8" x14ac:dyDescent="0.35">
      <c r="A838" s="8"/>
      <c r="C838" s="17" t="s">
        <v>388</v>
      </c>
      <c r="E838" s="11"/>
      <c r="F838" s="9"/>
      <c r="G838" s="21"/>
      <c r="H838" s="14"/>
    </row>
    <row r="839" spans="1:8" x14ac:dyDescent="0.35">
      <c r="A839" s="8"/>
      <c r="E839" s="11"/>
      <c r="G839" s="21"/>
      <c r="H839" s="14"/>
    </row>
    <row r="840" spans="1:8" x14ac:dyDescent="0.35">
      <c r="A840" s="8">
        <v>16</v>
      </c>
      <c r="C840" s="10" t="s">
        <v>389</v>
      </c>
      <c r="E840" s="11" t="s">
        <v>134</v>
      </c>
      <c r="F840" s="12">
        <v>36</v>
      </c>
      <c r="G840" s="21"/>
      <c r="H840" s="14">
        <f>ROUND($F840*G840,2)</f>
        <v>0</v>
      </c>
    </row>
    <row r="841" spans="1:8" x14ac:dyDescent="0.35">
      <c r="A841" s="8"/>
      <c r="E841" s="11"/>
      <c r="G841" s="21"/>
      <c r="H841" s="14"/>
    </row>
    <row r="842" spans="1:8" ht="29" x14ac:dyDescent="0.35">
      <c r="A842" s="8">
        <v>17</v>
      </c>
      <c r="C842" s="10" t="s">
        <v>390</v>
      </c>
      <c r="E842" s="11" t="s">
        <v>134</v>
      </c>
      <c r="F842" s="12">
        <v>1</v>
      </c>
      <c r="G842" s="21"/>
      <c r="H842" s="14">
        <f>ROUND($F842*G842,2)</f>
        <v>0</v>
      </c>
    </row>
    <row r="843" spans="1:8" x14ac:dyDescent="0.35">
      <c r="A843" s="8"/>
      <c r="E843" s="11"/>
      <c r="G843" s="21"/>
      <c r="H843" s="14"/>
    </row>
    <row r="844" spans="1:8" x14ac:dyDescent="0.35">
      <c r="A844" s="8"/>
      <c r="C844" s="17" t="s">
        <v>391</v>
      </c>
      <c r="E844" s="11"/>
      <c r="F844" s="9"/>
      <c r="G844" s="21"/>
      <c r="H844" s="14"/>
    </row>
    <row r="845" spans="1:8" x14ac:dyDescent="0.35">
      <c r="A845" s="8"/>
      <c r="E845" s="11"/>
      <c r="G845" s="21"/>
      <c r="H845" s="14"/>
    </row>
    <row r="846" spans="1:8" x14ac:dyDescent="0.35">
      <c r="A846" s="8">
        <v>18</v>
      </c>
      <c r="C846" s="10" t="s">
        <v>392</v>
      </c>
      <c r="E846" s="11" t="s">
        <v>93</v>
      </c>
      <c r="F846" s="12">
        <v>6</v>
      </c>
      <c r="G846" s="21"/>
      <c r="H846" s="14">
        <f>ROUND($F846*G846,2)</f>
        <v>0</v>
      </c>
    </row>
    <row r="847" spans="1:8" x14ac:dyDescent="0.35">
      <c r="A847" s="8"/>
      <c r="E847" s="11"/>
      <c r="G847" s="21"/>
      <c r="H847" s="14"/>
    </row>
    <row r="848" spans="1:8" x14ac:dyDescent="0.35">
      <c r="A848" s="8"/>
      <c r="C848" s="15" t="s">
        <v>393</v>
      </c>
      <c r="E848" s="11"/>
      <c r="F848" s="9"/>
      <c r="G848" s="21"/>
      <c r="H848" s="14"/>
    </row>
    <row r="849" spans="1:8" x14ac:dyDescent="0.35">
      <c r="A849" s="8"/>
      <c r="E849" s="11"/>
      <c r="G849" s="21"/>
      <c r="H849" s="14"/>
    </row>
    <row r="850" spans="1:8" x14ac:dyDescent="0.35">
      <c r="A850" s="8"/>
      <c r="C850" s="17" t="s">
        <v>394</v>
      </c>
      <c r="E850" s="11"/>
      <c r="F850" s="9"/>
      <c r="G850" s="21"/>
      <c r="H850" s="14"/>
    </row>
    <row r="851" spans="1:8" x14ac:dyDescent="0.35">
      <c r="A851" s="8"/>
      <c r="E851" s="11"/>
      <c r="G851" s="21"/>
      <c r="H851" s="14"/>
    </row>
    <row r="852" spans="1:8" x14ac:dyDescent="0.35">
      <c r="A852" s="8">
        <v>19</v>
      </c>
      <c r="C852" s="10" t="s">
        <v>395</v>
      </c>
      <c r="E852" s="11" t="s">
        <v>93</v>
      </c>
      <c r="F852" s="12">
        <v>2</v>
      </c>
      <c r="G852" s="21"/>
      <c r="H852" s="14">
        <f>ROUND($F852*G852,2)</f>
        <v>0</v>
      </c>
    </row>
    <row r="853" spans="1:8" x14ac:dyDescent="0.35">
      <c r="A853" s="8"/>
      <c r="E853" s="11"/>
      <c r="G853" s="21"/>
      <c r="H853" s="14"/>
    </row>
    <row r="854" spans="1:8" ht="29" x14ac:dyDescent="0.35">
      <c r="A854" s="8">
        <v>20</v>
      </c>
      <c r="C854" s="10" t="s">
        <v>396</v>
      </c>
      <c r="E854" s="11" t="s">
        <v>93</v>
      </c>
      <c r="F854" s="12">
        <v>2</v>
      </c>
      <c r="G854" s="21"/>
      <c r="H854" s="14">
        <f>ROUND($F854*G854,2)</f>
        <v>0</v>
      </c>
    </row>
    <row r="855" spans="1:8" x14ac:dyDescent="0.35">
      <c r="A855" s="8"/>
      <c r="E855" s="11"/>
      <c r="G855" s="21"/>
      <c r="H855" s="14"/>
    </row>
    <row r="856" spans="1:8" ht="43.5" x14ac:dyDescent="0.35">
      <c r="A856" s="8">
        <v>21</v>
      </c>
      <c r="C856" s="10" t="s">
        <v>397</v>
      </c>
      <c r="E856" s="11" t="s">
        <v>93</v>
      </c>
      <c r="F856" s="12">
        <v>2</v>
      </c>
      <c r="G856" s="21"/>
      <c r="H856" s="14">
        <f>ROUND($F856*G856,2)</f>
        <v>0</v>
      </c>
    </row>
    <row r="857" spans="1:8" x14ac:dyDescent="0.35">
      <c r="A857" s="8"/>
      <c r="E857" s="11"/>
      <c r="G857" s="21"/>
      <c r="H857" s="14"/>
    </row>
    <row r="858" spans="1:8" x14ac:dyDescent="0.35">
      <c r="A858" s="8"/>
      <c r="C858" s="17" t="s">
        <v>398</v>
      </c>
      <c r="E858" s="11"/>
      <c r="F858" s="9"/>
      <c r="G858" s="21"/>
      <c r="H858" s="14"/>
    </row>
    <row r="859" spans="1:8" x14ac:dyDescent="0.35">
      <c r="A859" s="8"/>
      <c r="E859" s="11"/>
      <c r="G859" s="21"/>
      <c r="H859" s="14"/>
    </row>
    <row r="860" spans="1:8" ht="29" x14ac:dyDescent="0.35">
      <c r="A860" s="8">
        <v>22</v>
      </c>
      <c r="C860" s="10" t="s">
        <v>399</v>
      </c>
      <c r="E860" s="11" t="s">
        <v>93</v>
      </c>
      <c r="F860" s="12">
        <v>2</v>
      </c>
      <c r="G860" s="21"/>
      <c r="H860" s="14">
        <f>ROUND($F860*G860,2)</f>
        <v>0</v>
      </c>
    </row>
    <row r="861" spans="1:8" x14ac:dyDescent="0.35">
      <c r="A861" s="8"/>
      <c r="E861" s="11"/>
      <c r="G861" s="21"/>
      <c r="H861" s="14"/>
    </row>
    <row r="862" spans="1:8" x14ac:dyDescent="0.35">
      <c r="A862" s="8"/>
      <c r="C862" s="15" t="s">
        <v>28</v>
      </c>
      <c r="E862" s="11"/>
      <c r="F862" s="9"/>
      <c r="G862" s="21"/>
      <c r="H862" s="14"/>
    </row>
    <row r="863" spans="1:8" x14ac:dyDescent="0.35">
      <c r="A863" s="8"/>
      <c r="E863" s="11"/>
      <c r="G863" s="21"/>
      <c r="H863" s="14"/>
    </row>
    <row r="864" spans="1:8" x14ac:dyDescent="0.35">
      <c r="A864" s="8"/>
      <c r="C864" s="15" t="s">
        <v>400</v>
      </c>
      <c r="E864" s="11"/>
      <c r="F864" s="9"/>
      <c r="G864" s="21"/>
      <c r="H864" s="14"/>
    </row>
    <row r="865" spans="1:8" x14ac:dyDescent="0.35">
      <c r="A865" s="8"/>
      <c r="E865" s="11"/>
      <c r="G865" s="21"/>
      <c r="H865" s="14"/>
    </row>
    <row r="866" spans="1:8" x14ac:dyDescent="0.35">
      <c r="A866" s="8"/>
      <c r="C866" s="15" t="s">
        <v>401</v>
      </c>
      <c r="E866" s="11"/>
      <c r="F866" s="9"/>
      <c r="G866" s="21"/>
      <c r="H866" s="14"/>
    </row>
    <row r="867" spans="1:8" x14ac:dyDescent="0.35">
      <c r="A867" s="8"/>
      <c r="E867" s="11"/>
      <c r="G867" s="21"/>
      <c r="H867" s="14"/>
    </row>
    <row r="868" spans="1:8" ht="72.5" x14ac:dyDescent="0.35">
      <c r="A868" s="8"/>
      <c r="C868" s="10" t="s">
        <v>30</v>
      </c>
      <c r="E868" s="11"/>
      <c r="F868" s="9"/>
      <c r="G868" s="21"/>
      <c r="H868" s="14"/>
    </row>
    <row r="869" spans="1:8" x14ac:dyDescent="0.35">
      <c r="A869" s="8"/>
      <c r="E869" s="11"/>
      <c r="G869" s="21"/>
      <c r="H869" s="14"/>
    </row>
    <row r="870" spans="1:8" x14ac:dyDescent="0.35">
      <c r="A870" s="8"/>
      <c r="C870" s="15" t="s">
        <v>402</v>
      </c>
      <c r="E870" s="11"/>
      <c r="F870" s="9"/>
      <c r="G870" s="21"/>
      <c r="H870" s="14"/>
    </row>
    <row r="871" spans="1:8" x14ac:dyDescent="0.35">
      <c r="A871" s="8"/>
      <c r="E871" s="11"/>
      <c r="G871" s="21"/>
      <c r="H871" s="14"/>
    </row>
    <row r="872" spans="1:8" x14ac:dyDescent="0.35">
      <c r="A872" s="8"/>
      <c r="C872" s="15" t="s">
        <v>403</v>
      </c>
      <c r="E872" s="11"/>
      <c r="F872" s="9"/>
      <c r="G872" s="21"/>
      <c r="H872" s="14"/>
    </row>
    <row r="873" spans="1:8" x14ac:dyDescent="0.35">
      <c r="A873" s="8"/>
      <c r="E873" s="11"/>
      <c r="G873" s="21"/>
      <c r="H873" s="14"/>
    </row>
    <row r="874" spans="1:8" ht="43.5" x14ac:dyDescent="0.35">
      <c r="A874" s="8"/>
      <c r="C874" s="17" t="s">
        <v>404</v>
      </c>
      <c r="E874" s="11"/>
      <c r="F874" s="9"/>
      <c r="G874" s="21"/>
      <c r="H874" s="14"/>
    </row>
    <row r="875" spans="1:8" x14ac:dyDescent="0.35">
      <c r="A875" s="8"/>
      <c r="E875" s="11"/>
      <c r="G875" s="21"/>
      <c r="H875" s="14"/>
    </row>
    <row r="876" spans="1:8" x14ac:dyDescent="0.35">
      <c r="A876" s="8">
        <v>1</v>
      </c>
      <c r="C876" s="10" t="s">
        <v>405</v>
      </c>
      <c r="E876" s="11" t="s">
        <v>70</v>
      </c>
      <c r="F876" s="12">
        <v>57</v>
      </c>
      <c r="G876" s="21"/>
      <c r="H876" s="14">
        <f>ROUND($F876*G876,2)</f>
        <v>0</v>
      </c>
    </row>
    <row r="877" spans="1:8" x14ac:dyDescent="0.35">
      <c r="A877" s="8"/>
      <c r="E877" s="11"/>
      <c r="G877" s="21"/>
      <c r="H877" s="14"/>
    </row>
    <row r="878" spans="1:8" x14ac:dyDescent="0.35">
      <c r="A878" s="8"/>
      <c r="C878" s="15" t="s">
        <v>406</v>
      </c>
      <c r="E878" s="11"/>
      <c r="F878" s="9"/>
      <c r="G878" s="21"/>
      <c r="H878" s="14"/>
    </row>
    <row r="879" spans="1:8" x14ac:dyDescent="0.35">
      <c r="A879" s="8"/>
      <c r="E879" s="11"/>
      <c r="G879" s="21"/>
      <c r="H879" s="14"/>
    </row>
    <row r="880" spans="1:8" ht="43.5" x14ac:dyDescent="0.35">
      <c r="A880" s="8"/>
      <c r="C880" s="17" t="s">
        <v>407</v>
      </c>
      <c r="E880" s="11"/>
      <c r="F880" s="9"/>
      <c r="G880" s="21"/>
      <c r="H880" s="14"/>
    </row>
    <row r="881" spans="1:8" x14ac:dyDescent="0.35">
      <c r="A881" s="8"/>
      <c r="E881" s="11"/>
      <c r="G881" s="21"/>
      <c r="H881" s="14"/>
    </row>
    <row r="882" spans="1:8" x14ac:dyDescent="0.35">
      <c r="A882" s="8">
        <v>2</v>
      </c>
      <c r="C882" s="10" t="s">
        <v>408</v>
      </c>
      <c r="E882" s="11" t="s">
        <v>70</v>
      </c>
      <c r="F882" s="12">
        <v>711</v>
      </c>
      <c r="G882" s="21"/>
      <c r="H882" s="14">
        <f>ROUND($F882*G882,2)</f>
        <v>0</v>
      </c>
    </row>
    <row r="883" spans="1:8" x14ac:dyDescent="0.35">
      <c r="A883" s="8"/>
      <c r="E883" s="11"/>
      <c r="G883" s="21"/>
      <c r="H883" s="14"/>
    </row>
    <row r="884" spans="1:8" x14ac:dyDescent="0.35">
      <c r="A884" s="8"/>
      <c r="C884" s="15" t="s">
        <v>409</v>
      </c>
      <c r="E884" s="11"/>
      <c r="F884" s="9"/>
      <c r="G884" s="21"/>
      <c r="H884" s="14"/>
    </row>
    <row r="885" spans="1:8" x14ac:dyDescent="0.35">
      <c r="A885" s="8"/>
      <c r="E885" s="11"/>
      <c r="G885" s="21"/>
      <c r="H885" s="14"/>
    </row>
    <row r="886" spans="1:8" ht="58" x14ac:dyDescent="0.35">
      <c r="A886" s="8"/>
      <c r="C886" s="17" t="s">
        <v>410</v>
      </c>
      <c r="E886" s="11"/>
      <c r="F886" s="9"/>
      <c r="G886" s="21"/>
      <c r="H886" s="14"/>
    </row>
    <row r="887" spans="1:8" x14ac:dyDescent="0.35">
      <c r="A887" s="8"/>
      <c r="E887" s="11"/>
      <c r="G887" s="21"/>
      <c r="H887" s="14"/>
    </row>
    <row r="888" spans="1:8" x14ac:dyDescent="0.35">
      <c r="A888" s="8">
        <v>3</v>
      </c>
      <c r="C888" s="10" t="s">
        <v>411</v>
      </c>
      <c r="E888" s="11" t="s">
        <v>70</v>
      </c>
      <c r="F888" s="12">
        <v>2233</v>
      </c>
      <c r="G888" s="21"/>
      <c r="H888" s="14">
        <f>ROUND($F888*G888,2)</f>
        <v>0</v>
      </c>
    </row>
    <row r="889" spans="1:8" x14ac:dyDescent="0.35">
      <c r="A889" s="8"/>
      <c r="E889" s="11"/>
      <c r="G889" s="21"/>
      <c r="H889" s="14"/>
    </row>
    <row r="890" spans="1:8" x14ac:dyDescent="0.35">
      <c r="A890" s="8">
        <v>4</v>
      </c>
      <c r="C890" s="10" t="s">
        <v>412</v>
      </c>
      <c r="E890" s="11" t="s">
        <v>70</v>
      </c>
      <c r="F890" s="12">
        <v>201</v>
      </c>
      <c r="G890" s="21"/>
      <c r="H890" s="14">
        <f>ROUND($F890*G890,2)</f>
        <v>0</v>
      </c>
    </row>
    <row r="891" spans="1:8" x14ac:dyDescent="0.35">
      <c r="A891" s="8"/>
      <c r="E891" s="11"/>
      <c r="G891" s="21"/>
      <c r="H891" s="14"/>
    </row>
    <row r="892" spans="1:8" x14ac:dyDescent="0.35">
      <c r="A892" s="8">
        <v>5</v>
      </c>
      <c r="C892" s="10" t="s">
        <v>413</v>
      </c>
      <c r="E892" s="11" t="s">
        <v>70</v>
      </c>
      <c r="F892" s="12">
        <v>195</v>
      </c>
      <c r="G892" s="21"/>
      <c r="H892" s="14">
        <f>ROUND($F892*G892,2)</f>
        <v>0</v>
      </c>
    </row>
    <row r="893" spans="1:8" x14ac:dyDescent="0.35">
      <c r="A893" s="8"/>
      <c r="E893" s="11"/>
      <c r="G893" s="21"/>
      <c r="H893" s="14"/>
    </row>
    <row r="894" spans="1:8" x14ac:dyDescent="0.35">
      <c r="A894" s="8"/>
      <c r="C894" s="15" t="s">
        <v>414</v>
      </c>
      <c r="E894" s="11"/>
      <c r="F894" s="9"/>
      <c r="G894" s="21"/>
      <c r="H894" s="14"/>
    </row>
    <row r="895" spans="1:8" x14ac:dyDescent="0.35">
      <c r="A895" s="8"/>
      <c r="E895" s="11"/>
      <c r="G895" s="21"/>
      <c r="H895" s="14"/>
    </row>
    <row r="896" spans="1:8" x14ac:dyDescent="0.35">
      <c r="A896" s="8"/>
      <c r="C896" s="17" t="s">
        <v>415</v>
      </c>
      <c r="E896" s="11"/>
      <c r="F896" s="9"/>
      <c r="G896" s="21"/>
      <c r="H896" s="14"/>
    </row>
    <row r="897" spans="1:8" x14ac:dyDescent="0.35">
      <c r="A897" s="8"/>
      <c r="E897" s="11"/>
      <c r="G897" s="21"/>
      <c r="H897" s="14"/>
    </row>
    <row r="898" spans="1:8" x14ac:dyDescent="0.35">
      <c r="A898" s="8">
        <v>6</v>
      </c>
      <c r="C898" s="10" t="s">
        <v>416</v>
      </c>
      <c r="E898" s="11" t="s">
        <v>134</v>
      </c>
      <c r="F898" s="12">
        <v>10</v>
      </c>
      <c r="G898" s="21"/>
      <c r="H898" s="14">
        <f>ROUND($F898*G898,2)</f>
        <v>0</v>
      </c>
    </row>
    <row r="899" spans="1:8" x14ac:dyDescent="0.35">
      <c r="A899" s="8"/>
      <c r="E899" s="11"/>
      <c r="G899" s="21"/>
      <c r="H899" s="14"/>
    </row>
    <row r="900" spans="1:8" ht="87" x14ac:dyDescent="0.35">
      <c r="A900" s="8"/>
      <c r="C900" s="17" t="s">
        <v>417</v>
      </c>
      <c r="E900" s="11"/>
      <c r="F900" s="9"/>
      <c r="G900" s="21"/>
      <c r="H900" s="14"/>
    </row>
    <row r="901" spans="1:8" x14ac:dyDescent="0.35">
      <c r="A901" s="8"/>
      <c r="E901" s="11"/>
      <c r="G901" s="21"/>
      <c r="H901" s="14"/>
    </row>
    <row r="902" spans="1:8" x14ac:dyDescent="0.35">
      <c r="A902" s="8">
        <v>7</v>
      </c>
      <c r="C902" s="10" t="s">
        <v>418</v>
      </c>
      <c r="E902" s="11" t="s">
        <v>70</v>
      </c>
      <c r="F902" s="12">
        <v>8</v>
      </c>
      <c r="G902" s="21"/>
      <c r="H902" s="14">
        <f>ROUND($F902*G902,2)</f>
        <v>0</v>
      </c>
    </row>
    <row r="903" spans="1:8" x14ac:dyDescent="0.35">
      <c r="A903" s="8"/>
      <c r="E903" s="11"/>
      <c r="G903" s="21"/>
      <c r="H903" s="14"/>
    </row>
    <row r="904" spans="1:8" x14ac:dyDescent="0.35">
      <c r="A904" s="8">
        <v>8</v>
      </c>
      <c r="C904" s="10" t="s">
        <v>419</v>
      </c>
      <c r="E904" s="11" t="s">
        <v>70</v>
      </c>
      <c r="F904" s="12">
        <v>2</v>
      </c>
      <c r="G904" s="21"/>
      <c r="H904" s="14">
        <f>ROUND($F904*G904,2)</f>
        <v>0</v>
      </c>
    </row>
    <row r="905" spans="1:8" x14ac:dyDescent="0.35">
      <c r="A905" s="8"/>
      <c r="E905" s="11"/>
      <c r="G905" s="21"/>
      <c r="H905" s="14"/>
    </row>
    <row r="906" spans="1:8" hidden="1" x14ac:dyDescent="0.35">
      <c r="A906" s="8">
        <v>1</v>
      </c>
      <c r="C906" s="10" t="s">
        <v>420</v>
      </c>
      <c r="E906" s="11" t="s">
        <v>421</v>
      </c>
      <c r="F906" s="12">
        <v>7</v>
      </c>
      <c r="G906" s="21"/>
      <c r="H906" s="14">
        <f>ROUND($F906*G906,2)</f>
        <v>0</v>
      </c>
    </row>
    <row r="907" spans="1:8" hidden="1" x14ac:dyDescent="0.35">
      <c r="A907" s="8"/>
      <c r="E907" s="11"/>
      <c r="G907" s="21"/>
      <c r="H907" s="14"/>
    </row>
    <row r="908" spans="1:8" hidden="1" x14ac:dyDescent="0.35">
      <c r="A908" s="8">
        <v>2</v>
      </c>
      <c r="C908" s="10" t="s">
        <v>422</v>
      </c>
      <c r="E908" s="11" t="s">
        <v>421</v>
      </c>
      <c r="F908" s="12">
        <v>12</v>
      </c>
      <c r="G908" s="21"/>
      <c r="H908" s="14">
        <f>ROUND($F908*G908,2)</f>
        <v>0</v>
      </c>
    </row>
    <row r="909" spans="1:8" hidden="1" x14ac:dyDescent="0.35">
      <c r="A909" s="8"/>
      <c r="E909" s="11"/>
      <c r="G909" s="21"/>
      <c r="H909" s="14"/>
    </row>
    <row r="910" spans="1:8" hidden="1" x14ac:dyDescent="0.35">
      <c r="A910" s="8">
        <v>3</v>
      </c>
      <c r="C910" s="10" t="s">
        <v>423</v>
      </c>
      <c r="E910" s="11" t="s">
        <v>421</v>
      </c>
      <c r="F910" s="12">
        <v>14</v>
      </c>
      <c r="G910" s="21"/>
      <c r="H910" s="14">
        <f>ROUND($F910*G910,2)</f>
        <v>0</v>
      </c>
    </row>
    <row r="911" spans="1:8" hidden="1" x14ac:dyDescent="0.35">
      <c r="A911" s="8"/>
      <c r="E911" s="11"/>
      <c r="G911" s="21"/>
      <c r="H911" s="14"/>
    </row>
    <row r="912" spans="1:8" hidden="1" x14ac:dyDescent="0.35">
      <c r="A912" s="8">
        <v>4</v>
      </c>
      <c r="C912" s="10" t="s">
        <v>424</v>
      </c>
      <c r="E912" s="11" t="s">
        <v>421</v>
      </c>
      <c r="F912" s="12">
        <v>16</v>
      </c>
      <c r="G912" s="21"/>
      <c r="H912" s="14">
        <f>ROUND($F912*G912,2)</f>
        <v>0</v>
      </c>
    </row>
    <row r="913" spans="1:8" hidden="1" x14ac:dyDescent="0.35">
      <c r="A913" s="8"/>
      <c r="E913" s="11"/>
      <c r="G913" s="21"/>
      <c r="H913" s="14"/>
    </row>
    <row r="914" spans="1:8" hidden="1" x14ac:dyDescent="0.35">
      <c r="A914" s="8">
        <v>5</v>
      </c>
      <c r="C914" s="10" t="s">
        <v>425</v>
      </c>
      <c r="E914" s="11" t="s">
        <v>421</v>
      </c>
      <c r="F914" s="12">
        <v>20</v>
      </c>
      <c r="G914" s="21"/>
      <c r="H914" s="14">
        <f>ROUND($F914*G914,2)</f>
        <v>0</v>
      </c>
    </row>
    <row r="915" spans="1:8" hidden="1" x14ac:dyDescent="0.35">
      <c r="A915" s="8"/>
      <c r="E915" s="11"/>
      <c r="G915" s="21"/>
      <c r="H915" s="14"/>
    </row>
    <row r="916" spans="1:8" hidden="1" x14ac:dyDescent="0.35">
      <c r="A916" s="8">
        <v>6</v>
      </c>
      <c r="C916" s="10" t="s">
        <v>426</v>
      </c>
      <c r="E916" s="11" t="s">
        <v>421</v>
      </c>
      <c r="F916" s="12">
        <v>21</v>
      </c>
      <c r="G916" s="21"/>
      <c r="H916" s="14">
        <f>ROUND($F916*G916,2)</f>
        <v>0</v>
      </c>
    </row>
    <row r="917" spans="1:8" hidden="1" x14ac:dyDescent="0.35">
      <c r="A917" s="8"/>
      <c r="E917" s="11"/>
      <c r="G917" s="21"/>
      <c r="H917" s="14"/>
    </row>
    <row r="918" spans="1:8" hidden="1" x14ac:dyDescent="0.35">
      <c r="A918" s="8">
        <v>7</v>
      </c>
      <c r="C918" s="10" t="s">
        <v>427</v>
      </c>
      <c r="E918" s="11" t="s">
        <v>421</v>
      </c>
      <c r="F918" s="12">
        <v>23</v>
      </c>
      <c r="G918" s="21"/>
      <c r="H918" s="14">
        <f>ROUND($F918*G918,2)</f>
        <v>0</v>
      </c>
    </row>
    <row r="919" spans="1:8" hidden="1" x14ac:dyDescent="0.35">
      <c r="A919" s="8"/>
      <c r="E919" s="11"/>
      <c r="G919" s="21"/>
      <c r="H919" s="14"/>
    </row>
    <row r="920" spans="1:8" hidden="1" x14ac:dyDescent="0.35">
      <c r="A920" s="8">
        <v>8</v>
      </c>
      <c r="C920" s="10" t="s">
        <v>428</v>
      </c>
      <c r="E920" s="11" t="s">
        <v>421</v>
      </c>
      <c r="F920" s="12">
        <v>26</v>
      </c>
      <c r="G920" s="21"/>
      <c r="H920" s="14">
        <f>ROUND($F920*G920,2)</f>
        <v>0</v>
      </c>
    </row>
    <row r="921" spans="1:8" hidden="1" x14ac:dyDescent="0.35">
      <c r="A921" s="8"/>
      <c r="E921" s="11"/>
      <c r="G921" s="21"/>
      <c r="H921" s="14"/>
    </row>
    <row r="922" spans="1:8" hidden="1" x14ac:dyDescent="0.35">
      <c r="A922" s="8">
        <v>9</v>
      </c>
      <c r="C922" s="10" t="s">
        <v>429</v>
      </c>
      <c r="E922" s="11" t="s">
        <v>421</v>
      </c>
      <c r="F922" s="12">
        <v>29</v>
      </c>
      <c r="G922" s="21"/>
      <c r="H922" s="14">
        <f>ROUND($F922*G922,2)</f>
        <v>0</v>
      </c>
    </row>
    <row r="923" spans="1:8" hidden="1" x14ac:dyDescent="0.35">
      <c r="A923" s="8"/>
      <c r="E923" s="11"/>
      <c r="G923" s="21"/>
      <c r="H923" s="14"/>
    </row>
    <row r="924" spans="1:8" hidden="1" x14ac:dyDescent="0.35">
      <c r="A924" s="8">
        <v>10</v>
      </c>
      <c r="C924" s="10" t="s">
        <v>430</v>
      </c>
      <c r="E924" s="11" t="s">
        <v>421</v>
      </c>
      <c r="F924" s="12">
        <v>30</v>
      </c>
      <c r="G924" s="21"/>
      <c r="H924" s="14">
        <f>ROUND($F924*G924,2)</f>
        <v>0</v>
      </c>
    </row>
    <row r="925" spans="1:8" hidden="1" x14ac:dyDescent="0.35">
      <c r="A925" s="8"/>
      <c r="E925" s="11"/>
      <c r="G925" s="21"/>
      <c r="H925" s="14"/>
    </row>
    <row r="926" spans="1:8" hidden="1" x14ac:dyDescent="0.35">
      <c r="A926" s="8">
        <v>11</v>
      </c>
      <c r="C926" s="10" t="s">
        <v>431</v>
      </c>
      <c r="E926" s="11" t="s">
        <v>421</v>
      </c>
      <c r="F926" s="12">
        <v>33</v>
      </c>
      <c r="G926" s="21"/>
      <c r="H926" s="14">
        <f>ROUND($F926*G926,2)</f>
        <v>0</v>
      </c>
    </row>
    <row r="927" spans="1:8" hidden="1" x14ac:dyDescent="0.35">
      <c r="A927" s="8"/>
      <c r="E927" s="11"/>
      <c r="G927" s="21"/>
      <c r="H927" s="14"/>
    </row>
    <row r="928" spans="1:8" hidden="1" x14ac:dyDescent="0.35">
      <c r="A928" s="8">
        <v>12</v>
      </c>
      <c r="C928" s="10" t="s">
        <v>432</v>
      </c>
      <c r="E928" s="11" t="s">
        <v>421</v>
      </c>
      <c r="F928" s="12">
        <v>35</v>
      </c>
      <c r="G928" s="21"/>
      <c r="H928" s="14">
        <f>ROUND($F928*G928,2)</f>
        <v>0</v>
      </c>
    </row>
    <row r="929" spans="1:8" x14ac:dyDescent="0.35">
      <c r="A929" s="8"/>
      <c r="E929" s="11"/>
      <c r="G929" s="21"/>
      <c r="H929" s="14"/>
    </row>
    <row r="930" spans="1:8" x14ac:dyDescent="0.35">
      <c r="A930" s="8"/>
      <c r="C930" s="15" t="s">
        <v>433</v>
      </c>
      <c r="E930" s="11"/>
      <c r="F930" s="9"/>
      <c r="G930" s="21"/>
      <c r="H930" s="14"/>
    </row>
    <row r="931" spans="1:8" x14ac:dyDescent="0.35">
      <c r="A931" s="8"/>
      <c r="E931" s="11"/>
      <c r="G931" s="21"/>
      <c r="H931" s="14"/>
    </row>
    <row r="932" spans="1:8" x14ac:dyDescent="0.35">
      <c r="A932" s="8"/>
      <c r="C932" s="15" t="s">
        <v>7</v>
      </c>
      <c r="E932" s="11"/>
      <c r="F932" s="9"/>
      <c r="G932" s="21"/>
      <c r="H932" s="14"/>
    </row>
    <row r="933" spans="1:8" x14ac:dyDescent="0.35">
      <c r="A933" s="8"/>
      <c r="E933" s="11"/>
      <c r="G933" s="21"/>
      <c r="H933" s="14"/>
    </row>
    <row r="934" spans="1:8" x14ac:dyDescent="0.35">
      <c r="A934" s="8"/>
      <c r="C934" s="15" t="s">
        <v>434</v>
      </c>
      <c r="E934" s="11"/>
      <c r="F934" s="9"/>
      <c r="G934" s="21"/>
      <c r="H934" s="14"/>
    </row>
    <row r="935" spans="1:8" x14ac:dyDescent="0.35">
      <c r="A935" s="8"/>
      <c r="E935" s="11"/>
      <c r="G935" s="21"/>
      <c r="H935" s="14"/>
    </row>
    <row r="936" spans="1:8" x14ac:dyDescent="0.35">
      <c r="A936" s="8"/>
      <c r="C936" s="15" t="s">
        <v>435</v>
      </c>
      <c r="E936" s="11"/>
      <c r="F936" s="9"/>
      <c r="G936" s="21"/>
      <c r="H936" s="14"/>
    </row>
    <row r="937" spans="1:8" x14ac:dyDescent="0.35">
      <c r="A937" s="8"/>
      <c r="E937" s="11"/>
      <c r="G937" s="21"/>
      <c r="H937" s="14"/>
    </row>
    <row r="938" spans="1:8" x14ac:dyDescent="0.35">
      <c r="A938" s="8"/>
      <c r="C938" s="15" t="s">
        <v>436</v>
      </c>
      <c r="E938" s="11"/>
      <c r="F938" s="9"/>
      <c r="G938" s="21"/>
      <c r="H938" s="14"/>
    </row>
    <row r="939" spans="1:8" x14ac:dyDescent="0.35">
      <c r="A939" s="8"/>
      <c r="E939" s="11"/>
      <c r="G939" s="21"/>
      <c r="H939" s="14"/>
    </row>
    <row r="940" spans="1:8" x14ac:dyDescent="0.35">
      <c r="A940" s="8"/>
      <c r="C940" s="15" t="s">
        <v>437</v>
      </c>
      <c r="E940" s="11"/>
      <c r="F940" s="9"/>
      <c r="G940" s="21"/>
      <c r="H940" s="14"/>
    </row>
    <row r="941" spans="1:8" x14ac:dyDescent="0.35">
      <c r="A941" s="8"/>
      <c r="E941" s="11"/>
      <c r="G941" s="21"/>
      <c r="H941" s="14"/>
    </row>
    <row r="942" spans="1:8" ht="87" x14ac:dyDescent="0.35">
      <c r="A942" s="8">
        <v>1</v>
      </c>
      <c r="C942" s="10" t="s">
        <v>438</v>
      </c>
      <c r="E942" s="11" t="s">
        <v>93</v>
      </c>
      <c r="F942" s="12">
        <v>2</v>
      </c>
      <c r="G942" s="21"/>
      <c r="H942" s="14">
        <f>ROUND($F942*G942,2)</f>
        <v>0</v>
      </c>
    </row>
    <row r="943" spans="1:8" x14ac:dyDescent="0.35">
      <c r="A943" s="8"/>
      <c r="E943" s="11"/>
      <c r="G943" s="21"/>
      <c r="H943" s="14"/>
    </row>
    <row r="944" spans="1:8" x14ac:dyDescent="0.35">
      <c r="A944" s="8"/>
      <c r="C944" s="15" t="s">
        <v>439</v>
      </c>
      <c r="E944" s="11"/>
      <c r="F944" s="9"/>
      <c r="G944" s="21"/>
      <c r="H944" s="14"/>
    </row>
    <row r="945" spans="1:8" x14ac:dyDescent="0.35">
      <c r="A945" s="8"/>
      <c r="E945" s="11"/>
      <c r="G945" s="21"/>
      <c r="H945" s="14"/>
    </row>
    <row r="946" spans="1:8" ht="43.5" x14ac:dyDescent="0.35">
      <c r="A946" s="8"/>
      <c r="C946" s="17" t="s">
        <v>440</v>
      </c>
      <c r="E946" s="11"/>
      <c r="F946" s="9"/>
      <c r="G946" s="21"/>
      <c r="H946" s="14"/>
    </row>
    <row r="947" spans="1:8" x14ac:dyDescent="0.35">
      <c r="A947" s="8"/>
      <c r="E947" s="11"/>
      <c r="G947" s="21"/>
      <c r="H947" s="14"/>
    </row>
    <row r="948" spans="1:8" x14ac:dyDescent="0.35">
      <c r="A948" s="8">
        <v>2</v>
      </c>
      <c r="C948" s="10" t="s">
        <v>441</v>
      </c>
      <c r="E948" s="11" t="s">
        <v>134</v>
      </c>
      <c r="F948" s="12">
        <v>1</v>
      </c>
      <c r="G948" s="21"/>
      <c r="H948" s="14">
        <f>ROUND($F948*G948,2)</f>
        <v>0</v>
      </c>
    </row>
    <row r="949" spans="1:8" x14ac:dyDescent="0.35">
      <c r="A949" s="8"/>
      <c r="E949" s="11"/>
      <c r="G949" s="21"/>
      <c r="H949" s="14"/>
    </row>
    <row r="950" spans="1:8" x14ac:dyDescent="0.35">
      <c r="A950" s="8">
        <v>3</v>
      </c>
      <c r="C950" s="10" t="s">
        <v>442</v>
      </c>
      <c r="E950" s="11" t="s">
        <v>134</v>
      </c>
      <c r="F950" s="12">
        <v>300</v>
      </c>
      <c r="G950" s="21"/>
      <c r="H950" s="14">
        <f>ROUND($F950*G950,2)</f>
        <v>0</v>
      </c>
    </row>
    <row r="951" spans="1:8" x14ac:dyDescent="0.35">
      <c r="A951" s="8"/>
      <c r="E951" s="11"/>
      <c r="G951" s="21"/>
      <c r="H951" s="14"/>
    </row>
    <row r="952" spans="1:8" x14ac:dyDescent="0.35">
      <c r="A952" s="8">
        <v>4</v>
      </c>
      <c r="C952" s="10" t="s">
        <v>443</v>
      </c>
      <c r="E952" s="11" t="s">
        <v>134</v>
      </c>
      <c r="F952" s="12">
        <v>200</v>
      </c>
      <c r="G952" s="21"/>
      <c r="H952" s="14">
        <f>ROUND($F952*G952,2)</f>
        <v>0</v>
      </c>
    </row>
    <row r="953" spans="1:8" x14ac:dyDescent="0.35">
      <c r="A953" s="8"/>
      <c r="E953" s="11"/>
      <c r="G953" s="21"/>
      <c r="H953" s="14"/>
    </row>
    <row r="954" spans="1:8" x14ac:dyDescent="0.35">
      <c r="A954" s="8">
        <v>5</v>
      </c>
      <c r="C954" s="10" t="s">
        <v>444</v>
      </c>
      <c r="E954" s="11" t="s">
        <v>134</v>
      </c>
      <c r="F954" s="12">
        <v>50</v>
      </c>
      <c r="G954" s="21"/>
      <c r="H954" s="14">
        <f>ROUND($F954*G954,2)</f>
        <v>0</v>
      </c>
    </row>
    <row r="955" spans="1:8" x14ac:dyDescent="0.35">
      <c r="A955" s="8"/>
      <c r="E955" s="11"/>
      <c r="G955" s="21"/>
      <c r="H955" s="14"/>
    </row>
    <row r="956" spans="1:8" ht="29" x14ac:dyDescent="0.35">
      <c r="A956" s="8"/>
      <c r="C956" s="17" t="s">
        <v>445</v>
      </c>
      <c r="E956" s="11"/>
      <c r="F956" s="9"/>
      <c r="G956" s="21"/>
      <c r="H956" s="14"/>
    </row>
    <row r="957" spans="1:8" x14ac:dyDescent="0.35">
      <c r="A957" s="8"/>
      <c r="E957" s="11"/>
      <c r="G957" s="21"/>
      <c r="H957" s="14"/>
    </row>
    <row r="958" spans="1:8" x14ac:dyDescent="0.35">
      <c r="A958" s="8">
        <v>6</v>
      </c>
      <c r="C958" s="10" t="s">
        <v>446</v>
      </c>
      <c r="E958" s="11" t="s">
        <v>134</v>
      </c>
      <c r="F958" s="12">
        <v>1</v>
      </c>
      <c r="G958" s="21"/>
      <c r="H958" s="14">
        <f>ROUND($F958*G958,2)</f>
        <v>0</v>
      </c>
    </row>
    <row r="959" spans="1:8" x14ac:dyDescent="0.35">
      <c r="A959" s="8"/>
      <c r="E959" s="11"/>
      <c r="G959" s="21"/>
      <c r="H959" s="14"/>
    </row>
    <row r="960" spans="1:8" x14ac:dyDescent="0.35">
      <c r="A960" s="8">
        <v>7</v>
      </c>
      <c r="C960" s="10" t="s">
        <v>447</v>
      </c>
      <c r="E960" s="11" t="s">
        <v>134</v>
      </c>
      <c r="F960" s="12">
        <v>60</v>
      </c>
      <c r="G960" s="21"/>
      <c r="H960" s="14">
        <f>ROUND($F960*G960,2)</f>
        <v>0</v>
      </c>
    </row>
    <row r="961" spans="1:8" x14ac:dyDescent="0.35">
      <c r="A961" s="8"/>
      <c r="E961" s="11"/>
      <c r="G961" s="21"/>
      <c r="H961" s="14"/>
    </row>
    <row r="962" spans="1:8" x14ac:dyDescent="0.35">
      <c r="A962" s="8">
        <v>8</v>
      </c>
      <c r="C962" s="10" t="s">
        <v>448</v>
      </c>
      <c r="E962" s="11" t="s">
        <v>134</v>
      </c>
      <c r="F962" s="12">
        <v>1</v>
      </c>
      <c r="G962" s="21"/>
      <c r="H962" s="14">
        <f>ROUND($F962*G962,2)</f>
        <v>0</v>
      </c>
    </row>
    <row r="963" spans="1:8" x14ac:dyDescent="0.35">
      <c r="A963" s="8"/>
      <c r="E963" s="11"/>
      <c r="G963" s="21"/>
      <c r="H963" s="14"/>
    </row>
    <row r="964" spans="1:8" x14ac:dyDescent="0.35">
      <c r="A964" s="8">
        <v>9</v>
      </c>
      <c r="C964" s="10" t="s">
        <v>449</v>
      </c>
      <c r="E964" s="11" t="s">
        <v>134</v>
      </c>
      <c r="F964" s="12">
        <v>800</v>
      </c>
      <c r="G964" s="21"/>
      <c r="H964" s="14">
        <f>ROUND($F964*G964,2)</f>
        <v>0</v>
      </c>
    </row>
    <row r="965" spans="1:8" x14ac:dyDescent="0.35">
      <c r="A965" s="8"/>
      <c r="E965" s="11"/>
      <c r="G965" s="21"/>
      <c r="H965" s="14"/>
    </row>
    <row r="966" spans="1:8" x14ac:dyDescent="0.35">
      <c r="A966" s="8">
        <v>10</v>
      </c>
      <c r="C966" s="10" t="s">
        <v>450</v>
      </c>
      <c r="E966" s="11" t="s">
        <v>134</v>
      </c>
      <c r="F966" s="12">
        <v>1</v>
      </c>
      <c r="G966" s="21"/>
      <c r="H966" s="14">
        <f>ROUND($F966*G966,2)</f>
        <v>0</v>
      </c>
    </row>
    <row r="967" spans="1:8" x14ac:dyDescent="0.35">
      <c r="A967" s="8"/>
      <c r="E967" s="11"/>
      <c r="G967" s="21"/>
      <c r="H967" s="14"/>
    </row>
    <row r="968" spans="1:8" x14ac:dyDescent="0.35">
      <c r="A968" s="8"/>
      <c r="C968" s="17" t="s">
        <v>451</v>
      </c>
      <c r="E968" s="11"/>
      <c r="F968" s="9"/>
      <c r="G968" s="21"/>
      <c r="H968" s="14"/>
    </row>
    <row r="969" spans="1:8" x14ac:dyDescent="0.35">
      <c r="A969" s="8"/>
      <c r="E969" s="11"/>
      <c r="G969" s="21"/>
      <c r="H969" s="14"/>
    </row>
    <row r="970" spans="1:8" x14ac:dyDescent="0.35">
      <c r="A970" s="8">
        <v>11</v>
      </c>
      <c r="C970" s="10" t="s">
        <v>452</v>
      </c>
      <c r="E970" s="11" t="s">
        <v>134</v>
      </c>
      <c r="F970" s="12">
        <v>1</v>
      </c>
      <c r="G970" s="21"/>
      <c r="H970" s="14">
        <f>ROUND($F970*G970,2)</f>
        <v>0</v>
      </c>
    </row>
    <row r="971" spans="1:8" x14ac:dyDescent="0.35">
      <c r="A971" s="8"/>
      <c r="E971" s="11"/>
      <c r="G971" s="21"/>
      <c r="H971" s="14"/>
    </row>
    <row r="972" spans="1:8" x14ac:dyDescent="0.35">
      <c r="A972" s="8">
        <v>12</v>
      </c>
      <c r="C972" s="10" t="s">
        <v>453</v>
      </c>
      <c r="E972" s="11" t="s">
        <v>134</v>
      </c>
      <c r="F972" s="12">
        <v>300</v>
      </c>
      <c r="G972" s="21"/>
      <c r="H972" s="14">
        <f>ROUND($F972*G972,2)</f>
        <v>0</v>
      </c>
    </row>
    <row r="973" spans="1:8" x14ac:dyDescent="0.35">
      <c r="A973" s="8"/>
      <c r="E973" s="11"/>
      <c r="G973" s="21"/>
      <c r="H973" s="14"/>
    </row>
    <row r="974" spans="1:8" x14ac:dyDescent="0.35">
      <c r="A974" s="8">
        <v>13</v>
      </c>
      <c r="C974" s="10" t="s">
        <v>454</v>
      </c>
      <c r="E974" s="11" t="s">
        <v>134</v>
      </c>
      <c r="F974" s="12">
        <v>200</v>
      </c>
      <c r="G974" s="21"/>
      <c r="H974" s="14">
        <f>ROUND($F974*G974,2)</f>
        <v>0</v>
      </c>
    </row>
    <row r="975" spans="1:8" x14ac:dyDescent="0.35">
      <c r="A975" s="8"/>
      <c r="E975" s="11"/>
      <c r="G975" s="21"/>
      <c r="H975" s="14"/>
    </row>
    <row r="976" spans="1:8" x14ac:dyDescent="0.35">
      <c r="A976" s="8">
        <v>14</v>
      </c>
      <c r="C976" s="10" t="s">
        <v>455</v>
      </c>
      <c r="E976" s="11" t="s">
        <v>134</v>
      </c>
      <c r="F976" s="12">
        <v>50</v>
      </c>
      <c r="G976" s="21"/>
      <c r="H976" s="14">
        <f>ROUND($F976*G976,2)</f>
        <v>0</v>
      </c>
    </row>
    <row r="977" spans="1:8" x14ac:dyDescent="0.35">
      <c r="A977" s="8"/>
      <c r="E977" s="11"/>
      <c r="G977" s="21"/>
      <c r="H977" s="14"/>
    </row>
    <row r="978" spans="1:8" x14ac:dyDescent="0.35">
      <c r="A978" s="8">
        <v>15</v>
      </c>
      <c r="C978" s="10" t="s">
        <v>456</v>
      </c>
      <c r="E978" s="11" t="s">
        <v>134</v>
      </c>
      <c r="F978" s="12">
        <v>1</v>
      </c>
      <c r="G978" s="21"/>
      <c r="H978" s="14">
        <f>ROUND($F978*G978,2)</f>
        <v>0</v>
      </c>
    </row>
    <row r="979" spans="1:8" x14ac:dyDescent="0.35">
      <c r="A979" s="8"/>
      <c r="E979" s="11"/>
      <c r="G979" s="21"/>
      <c r="H979" s="14"/>
    </row>
    <row r="980" spans="1:8" x14ac:dyDescent="0.35">
      <c r="A980" s="8">
        <v>16</v>
      </c>
      <c r="C980" s="10" t="s">
        <v>457</v>
      </c>
      <c r="E980" s="11" t="s">
        <v>134</v>
      </c>
      <c r="F980" s="12">
        <v>60</v>
      </c>
      <c r="G980" s="21"/>
      <c r="H980" s="14">
        <f>ROUND($F980*G980,2)</f>
        <v>0</v>
      </c>
    </row>
    <row r="981" spans="1:8" x14ac:dyDescent="0.35">
      <c r="A981" s="8"/>
      <c r="E981" s="11"/>
      <c r="G981" s="21"/>
      <c r="H981" s="14"/>
    </row>
    <row r="982" spans="1:8" x14ac:dyDescent="0.35">
      <c r="A982" s="8"/>
      <c r="C982" s="15" t="s">
        <v>458</v>
      </c>
      <c r="E982" s="11"/>
      <c r="F982" s="9"/>
      <c r="G982" s="21"/>
      <c r="H982" s="14"/>
    </row>
    <row r="983" spans="1:8" x14ac:dyDescent="0.35">
      <c r="A983" s="8"/>
      <c r="E983" s="11"/>
      <c r="G983" s="21"/>
      <c r="H983" s="14"/>
    </row>
    <row r="984" spans="1:8" ht="43.5" x14ac:dyDescent="0.35">
      <c r="A984" s="8"/>
      <c r="C984" s="17" t="s">
        <v>459</v>
      </c>
      <c r="E984" s="11"/>
      <c r="F984" s="9"/>
      <c r="G984" s="21"/>
      <c r="H984" s="14"/>
    </row>
    <row r="985" spans="1:8" x14ac:dyDescent="0.35">
      <c r="A985" s="8"/>
      <c r="E985" s="11"/>
      <c r="G985" s="21"/>
      <c r="H985" s="14"/>
    </row>
    <row r="986" spans="1:8" x14ac:dyDescent="0.35">
      <c r="A986" s="8">
        <v>17</v>
      </c>
      <c r="C986" s="10" t="s">
        <v>460</v>
      </c>
      <c r="E986" s="11" t="s">
        <v>134</v>
      </c>
      <c r="F986" s="12">
        <v>400</v>
      </c>
      <c r="G986" s="21"/>
      <c r="H986" s="14">
        <f>ROUND($F986*G986,2)</f>
        <v>0</v>
      </c>
    </row>
    <row r="987" spans="1:8" x14ac:dyDescent="0.35">
      <c r="A987" s="8"/>
      <c r="E987" s="11"/>
      <c r="G987" s="21"/>
      <c r="H987" s="14"/>
    </row>
    <row r="988" spans="1:8" x14ac:dyDescent="0.35">
      <c r="A988" s="8">
        <v>18</v>
      </c>
      <c r="C988" s="10" t="s">
        <v>461</v>
      </c>
      <c r="E988" s="11" t="s">
        <v>134</v>
      </c>
      <c r="F988" s="12">
        <v>800</v>
      </c>
      <c r="G988" s="21"/>
      <c r="H988" s="14">
        <f>ROUND($F988*G988,2)</f>
        <v>0</v>
      </c>
    </row>
    <row r="989" spans="1:8" x14ac:dyDescent="0.35">
      <c r="A989" s="8"/>
      <c r="E989" s="11"/>
      <c r="G989" s="21"/>
      <c r="H989" s="14"/>
    </row>
    <row r="990" spans="1:8" x14ac:dyDescent="0.35">
      <c r="A990" s="8">
        <v>19</v>
      </c>
      <c r="C990" s="10" t="s">
        <v>462</v>
      </c>
      <c r="E990" s="11" t="s">
        <v>134</v>
      </c>
      <c r="F990" s="12">
        <v>400</v>
      </c>
      <c r="G990" s="21"/>
      <c r="H990" s="14">
        <f>ROUND($F990*G990,2)</f>
        <v>0</v>
      </c>
    </row>
    <row r="991" spans="1:8" x14ac:dyDescent="0.35">
      <c r="A991" s="8"/>
      <c r="E991" s="11"/>
      <c r="G991" s="21"/>
      <c r="H991" s="14"/>
    </row>
    <row r="992" spans="1:8" x14ac:dyDescent="0.35">
      <c r="A992" s="8"/>
      <c r="C992" s="15" t="s">
        <v>463</v>
      </c>
      <c r="E992" s="11"/>
      <c r="F992" s="9"/>
      <c r="G992" s="21"/>
      <c r="H992" s="14"/>
    </row>
    <row r="993" spans="1:8" x14ac:dyDescent="0.35">
      <c r="A993" s="8"/>
      <c r="E993" s="11"/>
      <c r="G993" s="21"/>
      <c r="H993" s="14"/>
    </row>
    <row r="994" spans="1:8" x14ac:dyDescent="0.35">
      <c r="A994" s="8"/>
      <c r="C994" s="15" t="s">
        <v>464</v>
      </c>
      <c r="E994" s="11"/>
      <c r="F994" s="9"/>
      <c r="G994" s="21"/>
      <c r="H994" s="14"/>
    </row>
    <row r="995" spans="1:8" x14ac:dyDescent="0.35">
      <c r="A995" s="8"/>
      <c r="E995" s="11"/>
      <c r="G995" s="21"/>
      <c r="H995" s="14"/>
    </row>
    <row r="996" spans="1:8" x14ac:dyDescent="0.35">
      <c r="A996" s="8"/>
      <c r="C996" s="17" t="s">
        <v>465</v>
      </c>
      <c r="E996" s="11"/>
      <c r="F996" s="9"/>
      <c r="G996" s="21"/>
      <c r="H996" s="14"/>
    </row>
    <row r="997" spans="1:8" x14ac:dyDescent="0.35">
      <c r="A997" s="8"/>
      <c r="E997" s="11"/>
      <c r="G997" s="21"/>
      <c r="H997" s="14"/>
    </row>
    <row r="998" spans="1:8" x14ac:dyDescent="0.35">
      <c r="A998" s="8"/>
      <c r="C998" s="20" t="s">
        <v>466</v>
      </c>
      <c r="E998" s="11"/>
      <c r="F998" s="9"/>
      <c r="G998" s="21"/>
      <c r="H998" s="14"/>
    </row>
    <row r="999" spans="1:8" x14ac:dyDescent="0.35">
      <c r="A999" s="8"/>
      <c r="E999" s="11"/>
      <c r="G999" s="21"/>
      <c r="H999" s="14"/>
    </row>
    <row r="1000" spans="1:8" x14ac:dyDescent="0.35">
      <c r="A1000" s="8">
        <v>20</v>
      </c>
      <c r="C1000" s="10" t="s">
        <v>467</v>
      </c>
      <c r="E1000" s="11" t="s">
        <v>134</v>
      </c>
      <c r="F1000" s="12">
        <v>1</v>
      </c>
      <c r="G1000" s="21"/>
      <c r="H1000" s="14">
        <f>ROUND($F1000*G1000,2)</f>
        <v>0</v>
      </c>
    </row>
    <row r="1001" spans="1:8" x14ac:dyDescent="0.35">
      <c r="A1001" s="8"/>
      <c r="E1001" s="11"/>
      <c r="G1001" s="21"/>
      <c r="H1001" s="14"/>
    </row>
    <row r="1002" spans="1:8" x14ac:dyDescent="0.35">
      <c r="A1002" s="8">
        <v>21</v>
      </c>
      <c r="C1002" s="10" t="s">
        <v>468</v>
      </c>
      <c r="E1002" s="11" t="s">
        <v>134</v>
      </c>
      <c r="F1002" s="12">
        <v>60</v>
      </c>
      <c r="G1002" s="21"/>
      <c r="H1002" s="14">
        <f>ROUND($F1002*G1002,2)</f>
        <v>0</v>
      </c>
    </row>
    <row r="1003" spans="1:8" x14ac:dyDescent="0.35">
      <c r="A1003" s="8"/>
      <c r="E1003" s="11"/>
      <c r="G1003" s="21"/>
      <c r="H1003" s="14"/>
    </row>
    <row r="1004" spans="1:8" x14ac:dyDescent="0.35">
      <c r="A1004" s="8">
        <v>22</v>
      </c>
      <c r="C1004" s="10" t="s">
        <v>469</v>
      </c>
      <c r="E1004" s="11" t="s">
        <v>134</v>
      </c>
      <c r="F1004" s="12">
        <v>140</v>
      </c>
      <c r="G1004" s="21"/>
      <c r="H1004" s="14">
        <f>ROUND($F1004*G1004,2)</f>
        <v>0</v>
      </c>
    </row>
    <row r="1005" spans="1:8" x14ac:dyDescent="0.35">
      <c r="A1005" s="8"/>
      <c r="E1005" s="11"/>
      <c r="G1005" s="21"/>
      <c r="H1005" s="14"/>
    </row>
    <row r="1006" spans="1:8" x14ac:dyDescent="0.35">
      <c r="A1006" s="8"/>
      <c r="C1006" s="20" t="s">
        <v>470</v>
      </c>
      <c r="E1006" s="11"/>
      <c r="F1006" s="9"/>
      <c r="G1006" s="21"/>
      <c r="H1006" s="14"/>
    </row>
    <row r="1007" spans="1:8" x14ac:dyDescent="0.35">
      <c r="A1007" s="8"/>
      <c r="E1007" s="11"/>
      <c r="G1007" s="21"/>
      <c r="H1007" s="14"/>
    </row>
    <row r="1008" spans="1:8" x14ac:dyDescent="0.35">
      <c r="A1008" s="8">
        <v>23</v>
      </c>
      <c r="C1008" s="10" t="s">
        <v>467</v>
      </c>
      <c r="E1008" s="11" t="s">
        <v>134</v>
      </c>
      <c r="F1008" s="12">
        <v>1</v>
      </c>
      <c r="G1008" s="21"/>
      <c r="H1008" s="14">
        <f>ROUND($F1008*G1008,2)</f>
        <v>0</v>
      </c>
    </row>
    <row r="1009" spans="1:8" x14ac:dyDescent="0.35">
      <c r="A1009" s="8"/>
      <c r="E1009" s="11"/>
      <c r="G1009" s="21"/>
      <c r="H1009" s="14"/>
    </row>
    <row r="1010" spans="1:8" x14ac:dyDescent="0.35">
      <c r="A1010" s="8">
        <v>24</v>
      </c>
      <c r="C1010" s="10" t="s">
        <v>468</v>
      </c>
      <c r="E1010" s="11" t="s">
        <v>134</v>
      </c>
      <c r="F1010" s="12">
        <v>80</v>
      </c>
      <c r="G1010" s="21"/>
      <c r="H1010" s="14">
        <f>ROUND($F1010*G1010,2)</f>
        <v>0</v>
      </c>
    </row>
    <row r="1011" spans="1:8" x14ac:dyDescent="0.35">
      <c r="A1011" s="8"/>
      <c r="E1011" s="11"/>
      <c r="G1011" s="21"/>
      <c r="H1011" s="14"/>
    </row>
    <row r="1012" spans="1:8" x14ac:dyDescent="0.35">
      <c r="A1012" s="8">
        <v>25</v>
      </c>
      <c r="C1012" s="10" t="s">
        <v>469</v>
      </c>
      <c r="E1012" s="11" t="s">
        <v>134</v>
      </c>
      <c r="F1012" s="12">
        <v>80</v>
      </c>
      <c r="G1012" s="21"/>
      <c r="H1012" s="14">
        <f>ROUND($F1012*G1012,2)</f>
        <v>0</v>
      </c>
    </row>
    <row r="1013" spans="1:8" x14ac:dyDescent="0.35">
      <c r="A1013" s="8"/>
      <c r="E1013" s="11"/>
      <c r="G1013" s="21"/>
      <c r="H1013" s="14"/>
    </row>
    <row r="1014" spans="1:8" x14ac:dyDescent="0.35">
      <c r="A1014" s="8"/>
      <c r="C1014" s="15" t="s">
        <v>471</v>
      </c>
      <c r="E1014" s="11"/>
      <c r="F1014" s="9"/>
      <c r="G1014" s="21"/>
      <c r="H1014" s="14"/>
    </row>
    <row r="1015" spans="1:8" x14ac:dyDescent="0.35">
      <c r="A1015" s="8"/>
      <c r="E1015" s="11"/>
      <c r="G1015" s="21"/>
      <c r="H1015" s="14"/>
    </row>
    <row r="1016" spans="1:8" x14ac:dyDescent="0.35">
      <c r="A1016" s="8"/>
      <c r="C1016" s="20" t="s">
        <v>466</v>
      </c>
      <c r="E1016" s="11"/>
      <c r="F1016" s="9"/>
      <c r="G1016" s="21"/>
      <c r="H1016" s="14"/>
    </row>
    <row r="1017" spans="1:8" x14ac:dyDescent="0.35">
      <c r="A1017" s="8"/>
      <c r="E1017" s="11"/>
      <c r="G1017" s="21"/>
      <c r="H1017" s="14"/>
    </row>
    <row r="1018" spans="1:8" x14ac:dyDescent="0.35">
      <c r="A1018" s="8">
        <v>26</v>
      </c>
      <c r="C1018" s="10" t="s">
        <v>472</v>
      </c>
      <c r="E1018" s="11" t="s">
        <v>93</v>
      </c>
      <c r="F1018" s="12">
        <v>4</v>
      </c>
      <c r="G1018" s="21"/>
      <c r="H1018" s="14">
        <f>ROUND($F1018*G1018,2)</f>
        <v>0</v>
      </c>
    </row>
    <row r="1019" spans="1:8" x14ac:dyDescent="0.35">
      <c r="A1019" s="8"/>
      <c r="E1019" s="11"/>
      <c r="G1019" s="21"/>
      <c r="H1019" s="14"/>
    </row>
    <row r="1020" spans="1:8" x14ac:dyDescent="0.35">
      <c r="A1020" s="8">
        <v>27</v>
      </c>
      <c r="C1020" s="10" t="s">
        <v>473</v>
      </c>
      <c r="E1020" s="11" t="s">
        <v>93</v>
      </c>
      <c r="F1020" s="12">
        <v>4</v>
      </c>
      <c r="G1020" s="21"/>
      <c r="H1020" s="14">
        <f>ROUND($F1020*G1020,2)</f>
        <v>0</v>
      </c>
    </row>
    <row r="1021" spans="1:8" x14ac:dyDescent="0.35">
      <c r="A1021" s="8"/>
      <c r="E1021" s="11"/>
      <c r="G1021" s="21"/>
      <c r="H1021" s="14"/>
    </row>
    <row r="1022" spans="1:8" x14ac:dyDescent="0.35">
      <c r="A1022" s="8">
        <v>28</v>
      </c>
      <c r="C1022" s="10" t="s">
        <v>474</v>
      </c>
      <c r="E1022" s="11" t="s">
        <v>93</v>
      </c>
      <c r="F1022" s="12">
        <v>40</v>
      </c>
      <c r="G1022" s="21"/>
      <c r="H1022" s="14">
        <f>ROUND($F1022*G1022,2)</f>
        <v>0</v>
      </c>
    </row>
    <row r="1023" spans="1:8" x14ac:dyDescent="0.35">
      <c r="A1023" s="8"/>
      <c r="E1023" s="11"/>
      <c r="G1023" s="21"/>
      <c r="H1023" s="14"/>
    </row>
    <row r="1024" spans="1:8" x14ac:dyDescent="0.35">
      <c r="A1024" s="8"/>
      <c r="C1024" s="20" t="s">
        <v>475</v>
      </c>
      <c r="E1024" s="11"/>
      <c r="F1024" s="9"/>
      <c r="G1024" s="21"/>
      <c r="H1024" s="14"/>
    </row>
    <row r="1025" spans="1:8" x14ac:dyDescent="0.35">
      <c r="A1025" s="8"/>
      <c r="E1025" s="11"/>
      <c r="G1025" s="21"/>
      <c r="H1025" s="14"/>
    </row>
    <row r="1026" spans="1:8" x14ac:dyDescent="0.35">
      <c r="A1026" s="8">
        <v>29</v>
      </c>
      <c r="C1026" s="10" t="s">
        <v>472</v>
      </c>
      <c r="E1026" s="11" t="s">
        <v>93</v>
      </c>
      <c r="F1026" s="12">
        <v>2</v>
      </c>
      <c r="G1026" s="21"/>
      <c r="H1026" s="14">
        <f>ROUND($F1026*G1026,2)</f>
        <v>0</v>
      </c>
    </row>
    <row r="1027" spans="1:8" x14ac:dyDescent="0.35">
      <c r="A1027" s="8"/>
      <c r="E1027" s="11"/>
      <c r="G1027" s="21"/>
      <c r="H1027" s="14"/>
    </row>
    <row r="1028" spans="1:8" x14ac:dyDescent="0.35">
      <c r="A1028" s="8">
        <v>30</v>
      </c>
      <c r="C1028" s="10" t="s">
        <v>473</v>
      </c>
      <c r="E1028" s="11" t="s">
        <v>93</v>
      </c>
      <c r="F1028" s="12">
        <v>4</v>
      </c>
      <c r="G1028" s="21"/>
      <c r="H1028" s="14">
        <f>ROUND($F1028*G1028,2)</f>
        <v>0</v>
      </c>
    </row>
    <row r="1029" spans="1:8" x14ac:dyDescent="0.35">
      <c r="A1029" s="8"/>
      <c r="E1029" s="11"/>
      <c r="G1029" s="21"/>
      <c r="H1029" s="14"/>
    </row>
    <row r="1030" spans="1:8" x14ac:dyDescent="0.35">
      <c r="A1030" s="8">
        <v>31</v>
      </c>
      <c r="C1030" s="10" t="s">
        <v>474</v>
      </c>
      <c r="E1030" s="11" t="s">
        <v>93</v>
      </c>
      <c r="F1030" s="12">
        <v>10</v>
      </c>
      <c r="G1030" s="21"/>
      <c r="H1030" s="14">
        <f>ROUND($F1030*G1030,2)</f>
        <v>0</v>
      </c>
    </row>
    <row r="1031" spans="1:8" x14ac:dyDescent="0.35">
      <c r="A1031" s="8"/>
      <c r="E1031" s="11"/>
      <c r="G1031" s="21"/>
      <c r="H1031" s="14"/>
    </row>
    <row r="1032" spans="1:8" x14ac:dyDescent="0.35">
      <c r="A1032" s="8"/>
      <c r="C1032" s="15" t="s">
        <v>476</v>
      </c>
      <c r="E1032" s="11"/>
      <c r="F1032" s="9"/>
      <c r="G1032" s="21"/>
      <c r="H1032" s="14"/>
    </row>
    <row r="1033" spans="1:8" x14ac:dyDescent="0.35">
      <c r="A1033" s="8"/>
      <c r="E1033" s="11"/>
      <c r="G1033" s="21"/>
      <c r="H1033" s="14"/>
    </row>
    <row r="1034" spans="1:8" x14ac:dyDescent="0.35">
      <c r="A1034" s="8"/>
      <c r="C1034" s="15" t="s">
        <v>477</v>
      </c>
      <c r="E1034" s="11"/>
      <c r="F1034" s="9"/>
      <c r="G1034" s="21"/>
      <c r="H1034" s="14"/>
    </row>
    <row r="1035" spans="1:8" x14ac:dyDescent="0.35">
      <c r="A1035" s="8"/>
      <c r="E1035" s="11"/>
      <c r="G1035" s="21"/>
      <c r="H1035" s="14"/>
    </row>
    <row r="1036" spans="1:8" x14ac:dyDescent="0.35">
      <c r="A1036" s="8"/>
      <c r="C1036" s="10" t="s">
        <v>478</v>
      </c>
      <c r="E1036" s="11"/>
      <c r="F1036" s="9"/>
      <c r="G1036" s="21"/>
      <c r="H1036" s="14"/>
    </row>
    <row r="1037" spans="1:8" x14ac:dyDescent="0.35">
      <c r="A1037" s="8"/>
      <c r="E1037" s="11"/>
      <c r="G1037" s="21"/>
      <c r="H1037" s="14"/>
    </row>
    <row r="1038" spans="1:8" ht="43.5" x14ac:dyDescent="0.35">
      <c r="A1038" s="8">
        <v>32</v>
      </c>
      <c r="C1038" s="10" t="s">
        <v>479</v>
      </c>
      <c r="E1038" s="11" t="s">
        <v>93</v>
      </c>
      <c r="F1038" s="12">
        <v>12</v>
      </c>
      <c r="G1038" s="21"/>
      <c r="H1038" s="14">
        <f>ROUND($F1038*G1038,2)</f>
        <v>0</v>
      </c>
    </row>
    <row r="1039" spans="1:8" x14ac:dyDescent="0.35">
      <c r="A1039" s="8"/>
      <c r="E1039" s="11"/>
      <c r="G1039" s="21"/>
      <c r="H1039" s="14"/>
    </row>
    <row r="1040" spans="1:8" ht="58" x14ac:dyDescent="0.35">
      <c r="A1040" s="8">
        <v>33</v>
      </c>
      <c r="C1040" s="10" t="s">
        <v>480</v>
      </c>
      <c r="E1040" s="11" t="s">
        <v>93</v>
      </c>
      <c r="F1040" s="12">
        <v>12</v>
      </c>
      <c r="G1040" s="21"/>
      <c r="H1040" s="14">
        <f>ROUND($F1040*G1040,2)</f>
        <v>0</v>
      </c>
    </row>
    <row r="1041" spans="1:8" x14ac:dyDescent="0.35">
      <c r="A1041" s="8"/>
      <c r="E1041" s="11"/>
      <c r="G1041" s="21"/>
      <c r="H1041" s="14"/>
    </row>
    <row r="1042" spans="1:8" x14ac:dyDescent="0.35">
      <c r="A1042" s="8">
        <v>34</v>
      </c>
      <c r="C1042" s="10" t="s">
        <v>481</v>
      </c>
      <c r="E1042" s="11" t="s">
        <v>93</v>
      </c>
      <c r="F1042" s="12">
        <v>2</v>
      </c>
      <c r="G1042" s="21"/>
      <c r="H1042" s="14">
        <f>ROUND($F1042*G1042,2)</f>
        <v>0</v>
      </c>
    </row>
    <row r="1043" spans="1:8" x14ac:dyDescent="0.35">
      <c r="A1043" s="8"/>
      <c r="E1043" s="11"/>
      <c r="G1043" s="21"/>
      <c r="H1043" s="14"/>
    </row>
    <row r="1044" spans="1:8" x14ac:dyDescent="0.35">
      <c r="A1044" s="8">
        <v>35</v>
      </c>
      <c r="C1044" s="10" t="s">
        <v>482</v>
      </c>
      <c r="E1044" s="11" t="s">
        <v>93</v>
      </c>
      <c r="F1044" s="12">
        <v>1</v>
      </c>
      <c r="G1044" s="21"/>
      <c r="H1044" s="14">
        <f>ROUND($F1044*G1044,2)</f>
        <v>0</v>
      </c>
    </row>
    <row r="1045" spans="1:8" x14ac:dyDescent="0.35">
      <c r="A1045" s="8"/>
      <c r="E1045" s="11"/>
      <c r="G1045" s="21"/>
      <c r="H1045" s="14"/>
    </row>
    <row r="1046" spans="1:8" x14ac:dyDescent="0.35">
      <c r="A1046" s="8"/>
      <c r="C1046" s="15" t="s">
        <v>483</v>
      </c>
      <c r="E1046" s="11"/>
      <c r="F1046" s="9"/>
      <c r="G1046" s="21"/>
      <c r="H1046" s="14"/>
    </row>
    <row r="1047" spans="1:8" x14ac:dyDescent="0.35">
      <c r="A1047" s="8"/>
      <c r="E1047" s="11"/>
      <c r="G1047" s="21"/>
      <c r="H1047" s="14"/>
    </row>
    <row r="1048" spans="1:8" ht="29" x14ac:dyDescent="0.35">
      <c r="A1048" s="8"/>
      <c r="C1048" s="17" t="s">
        <v>484</v>
      </c>
      <c r="E1048" s="11"/>
      <c r="F1048" s="9"/>
      <c r="G1048" s="21"/>
      <c r="H1048" s="14"/>
    </row>
    <row r="1049" spans="1:8" x14ac:dyDescent="0.35">
      <c r="A1049" s="8"/>
      <c r="E1049" s="11"/>
      <c r="G1049" s="21"/>
      <c r="H1049" s="14"/>
    </row>
    <row r="1050" spans="1:8" x14ac:dyDescent="0.35">
      <c r="A1050" s="8">
        <v>36</v>
      </c>
      <c r="C1050" s="10" t="s">
        <v>485</v>
      </c>
      <c r="E1050" s="11" t="s">
        <v>93</v>
      </c>
      <c r="F1050" s="12">
        <v>4</v>
      </c>
      <c r="G1050" s="21"/>
      <c r="H1050" s="14">
        <f>ROUND($F1050*G1050,2)</f>
        <v>0</v>
      </c>
    </row>
    <row r="1051" spans="1:8" x14ac:dyDescent="0.35">
      <c r="A1051" s="8"/>
      <c r="E1051" s="11"/>
      <c r="G1051" s="21"/>
      <c r="H1051" s="14"/>
    </row>
    <row r="1052" spans="1:8" x14ac:dyDescent="0.35">
      <c r="A1052" s="8">
        <v>37</v>
      </c>
      <c r="C1052" s="10" t="s">
        <v>486</v>
      </c>
      <c r="E1052" s="11" t="s">
        <v>93</v>
      </c>
      <c r="F1052" s="12">
        <v>1</v>
      </c>
      <c r="G1052" s="21"/>
      <c r="H1052" s="14">
        <f>ROUND($F1052*G1052,2)</f>
        <v>0</v>
      </c>
    </row>
    <row r="1053" spans="1:8" x14ac:dyDescent="0.35">
      <c r="A1053" s="8"/>
      <c r="E1053" s="11"/>
      <c r="G1053" s="21"/>
      <c r="H1053" s="14"/>
    </row>
    <row r="1054" spans="1:8" x14ac:dyDescent="0.35">
      <c r="A1054" s="8">
        <v>38</v>
      </c>
      <c r="C1054" s="10" t="s">
        <v>487</v>
      </c>
      <c r="E1054" s="11" t="s">
        <v>93</v>
      </c>
      <c r="F1054" s="12">
        <v>2</v>
      </c>
      <c r="G1054" s="21"/>
      <c r="H1054" s="14">
        <f>ROUND($F1054*G1054,2)</f>
        <v>0</v>
      </c>
    </row>
    <row r="1055" spans="1:8" x14ac:dyDescent="0.35">
      <c r="A1055" s="8"/>
      <c r="E1055" s="11"/>
      <c r="G1055" s="21"/>
      <c r="H1055" s="14"/>
    </row>
    <row r="1056" spans="1:8" x14ac:dyDescent="0.35">
      <c r="A1056" s="8"/>
      <c r="C1056" s="15" t="s">
        <v>488</v>
      </c>
      <c r="E1056" s="11"/>
      <c r="F1056" s="9"/>
      <c r="G1056" s="21"/>
      <c r="H1056" s="14"/>
    </row>
    <row r="1057" spans="1:8" x14ac:dyDescent="0.35">
      <c r="A1057" s="8"/>
      <c r="E1057" s="11"/>
      <c r="G1057" s="21"/>
      <c r="H1057" s="14"/>
    </row>
    <row r="1058" spans="1:8" ht="43.5" x14ac:dyDescent="0.35">
      <c r="A1058" s="8"/>
      <c r="C1058" s="17" t="s">
        <v>489</v>
      </c>
      <c r="E1058" s="11"/>
      <c r="F1058" s="9"/>
      <c r="G1058" s="21"/>
      <c r="H1058" s="14"/>
    </row>
    <row r="1059" spans="1:8" x14ac:dyDescent="0.35">
      <c r="A1059" s="8"/>
      <c r="E1059" s="11"/>
      <c r="G1059" s="21"/>
      <c r="H1059" s="14"/>
    </row>
    <row r="1060" spans="1:8" ht="29" x14ac:dyDescent="0.35">
      <c r="A1060" s="8">
        <v>39</v>
      </c>
      <c r="C1060" s="10" t="s">
        <v>490</v>
      </c>
      <c r="E1060" s="11" t="s">
        <v>93</v>
      </c>
      <c r="F1060" s="12">
        <v>4</v>
      </c>
      <c r="G1060" s="21"/>
      <c r="H1060" s="14">
        <f>ROUND($F1060*G1060,2)</f>
        <v>0</v>
      </c>
    </row>
    <row r="1061" spans="1:8" x14ac:dyDescent="0.35">
      <c r="A1061" s="8"/>
      <c r="E1061" s="11"/>
      <c r="G1061" s="21"/>
      <c r="H1061" s="14"/>
    </row>
    <row r="1062" spans="1:8" x14ac:dyDescent="0.35">
      <c r="A1062" s="8">
        <v>40</v>
      </c>
      <c r="C1062" s="10" t="s">
        <v>491</v>
      </c>
      <c r="E1062" s="11" t="s">
        <v>93</v>
      </c>
      <c r="F1062" s="12">
        <v>2</v>
      </c>
      <c r="G1062" s="21"/>
      <c r="H1062" s="14">
        <f>ROUND($F1062*G1062,2)</f>
        <v>0</v>
      </c>
    </row>
    <row r="1063" spans="1:8" x14ac:dyDescent="0.35">
      <c r="A1063" s="8"/>
      <c r="E1063" s="11"/>
      <c r="G1063" s="21"/>
      <c r="H1063" s="14"/>
    </row>
    <row r="1064" spans="1:8" x14ac:dyDescent="0.35">
      <c r="A1064" s="8"/>
      <c r="C1064" s="15" t="s">
        <v>492</v>
      </c>
      <c r="E1064" s="11"/>
      <c r="F1064" s="9"/>
      <c r="G1064" s="21"/>
      <c r="H1064" s="14"/>
    </row>
    <row r="1065" spans="1:8" x14ac:dyDescent="0.35">
      <c r="A1065" s="8"/>
      <c r="E1065" s="11"/>
      <c r="G1065" s="21"/>
      <c r="H1065" s="14"/>
    </row>
    <row r="1066" spans="1:8" ht="29" x14ac:dyDescent="0.35">
      <c r="A1066" s="8"/>
      <c r="C1066" s="17" t="s">
        <v>493</v>
      </c>
      <c r="E1066" s="11"/>
      <c r="F1066" s="9"/>
      <c r="G1066" s="21"/>
      <c r="H1066" s="14"/>
    </row>
    <row r="1067" spans="1:8" x14ac:dyDescent="0.35">
      <c r="A1067" s="8"/>
      <c r="E1067" s="11"/>
      <c r="G1067" s="21"/>
      <c r="H1067" s="14"/>
    </row>
    <row r="1068" spans="1:8" x14ac:dyDescent="0.35">
      <c r="A1068" s="8">
        <v>41</v>
      </c>
      <c r="C1068" s="10" t="s">
        <v>494</v>
      </c>
      <c r="E1068" s="11" t="s">
        <v>93</v>
      </c>
      <c r="F1068" s="12">
        <v>2</v>
      </c>
      <c r="G1068" s="21"/>
      <c r="H1068" s="14">
        <f>ROUND($F1068*G1068,2)</f>
        <v>0</v>
      </c>
    </row>
    <row r="1069" spans="1:8" x14ac:dyDescent="0.35">
      <c r="A1069" s="8"/>
      <c r="E1069" s="11"/>
      <c r="G1069" s="21"/>
      <c r="H1069" s="14"/>
    </row>
    <row r="1070" spans="1:8" x14ac:dyDescent="0.35">
      <c r="A1070" s="8">
        <v>42</v>
      </c>
      <c r="C1070" s="10" t="s">
        <v>495</v>
      </c>
      <c r="E1070" s="11" t="s">
        <v>93</v>
      </c>
      <c r="F1070" s="12">
        <v>1</v>
      </c>
      <c r="G1070" s="21"/>
      <c r="H1070" s="14">
        <f>ROUND($F1070*G1070,2)</f>
        <v>0</v>
      </c>
    </row>
    <row r="1071" spans="1:8" x14ac:dyDescent="0.35">
      <c r="A1071" s="8"/>
      <c r="E1071" s="11"/>
      <c r="G1071" s="21"/>
      <c r="H1071" s="14"/>
    </row>
    <row r="1072" spans="1:8" x14ac:dyDescent="0.35">
      <c r="A1072" s="8">
        <v>43</v>
      </c>
      <c r="C1072" s="10" t="s">
        <v>496</v>
      </c>
      <c r="E1072" s="11" t="s">
        <v>93</v>
      </c>
      <c r="F1072" s="12">
        <v>6</v>
      </c>
      <c r="G1072" s="21"/>
      <c r="H1072" s="14">
        <f>ROUND($F1072*G1072,2)</f>
        <v>0</v>
      </c>
    </row>
    <row r="1073" spans="1:8" x14ac:dyDescent="0.35">
      <c r="A1073" s="8"/>
      <c r="E1073" s="11"/>
      <c r="G1073" s="21"/>
      <c r="H1073" s="14"/>
    </row>
    <row r="1074" spans="1:8" x14ac:dyDescent="0.35">
      <c r="A1074" s="8">
        <v>44</v>
      </c>
      <c r="C1074" s="10" t="s">
        <v>497</v>
      </c>
      <c r="E1074" s="11" t="s">
        <v>93</v>
      </c>
      <c r="F1074" s="12">
        <v>2</v>
      </c>
      <c r="G1074" s="21"/>
      <c r="H1074" s="14">
        <f>ROUND($F1074*G1074,2)</f>
        <v>0</v>
      </c>
    </row>
    <row r="1075" spans="1:8" x14ac:dyDescent="0.35">
      <c r="A1075" s="8"/>
      <c r="E1075" s="11"/>
      <c r="G1075" s="21"/>
      <c r="H1075" s="14"/>
    </row>
    <row r="1076" spans="1:8" x14ac:dyDescent="0.35">
      <c r="A1076" s="8"/>
      <c r="C1076" s="15" t="s">
        <v>498</v>
      </c>
      <c r="E1076" s="11"/>
      <c r="F1076" s="9"/>
      <c r="G1076" s="21"/>
      <c r="H1076" s="14"/>
    </row>
    <row r="1077" spans="1:8" x14ac:dyDescent="0.35">
      <c r="A1077" s="8"/>
      <c r="E1077" s="11"/>
      <c r="G1077" s="21"/>
      <c r="H1077" s="14"/>
    </row>
    <row r="1078" spans="1:8" x14ac:dyDescent="0.35">
      <c r="A1078" s="8"/>
      <c r="C1078" s="17" t="s">
        <v>499</v>
      </c>
      <c r="E1078" s="11"/>
      <c r="F1078" s="9"/>
      <c r="G1078" s="21"/>
      <c r="H1078" s="14"/>
    </row>
    <row r="1079" spans="1:8" x14ac:dyDescent="0.35">
      <c r="A1079" s="8"/>
      <c r="E1079" s="11"/>
      <c r="G1079" s="21"/>
      <c r="H1079" s="14"/>
    </row>
    <row r="1080" spans="1:8" x14ac:dyDescent="0.35">
      <c r="A1080" s="8">
        <v>45</v>
      </c>
      <c r="C1080" s="10" t="s">
        <v>500</v>
      </c>
      <c r="E1080" s="11" t="s">
        <v>134</v>
      </c>
      <c r="F1080" s="12">
        <v>20</v>
      </c>
      <c r="G1080" s="21"/>
      <c r="H1080" s="14">
        <f>ROUND($F1080*G1080,2)</f>
        <v>0</v>
      </c>
    </row>
    <row r="1081" spans="1:8" x14ac:dyDescent="0.35">
      <c r="A1081" s="8"/>
      <c r="E1081" s="11"/>
      <c r="G1081" s="21"/>
      <c r="H1081" s="14"/>
    </row>
    <row r="1082" spans="1:8" x14ac:dyDescent="0.35">
      <c r="A1082" s="8">
        <v>46</v>
      </c>
      <c r="C1082" s="10" t="s">
        <v>501</v>
      </c>
      <c r="E1082" s="11" t="s">
        <v>134</v>
      </c>
      <c r="F1082" s="12">
        <v>20</v>
      </c>
      <c r="G1082" s="21"/>
      <c r="H1082" s="14">
        <f>ROUND($F1082*G1082,2)</f>
        <v>0</v>
      </c>
    </row>
    <row r="1083" spans="1:8" x14ac:dyDescent="0.35">
      <c r="A1083" s="8"/>
      <c r="E1083" s="11"/>
      <c r="G1083" s="21"/>
      <c r="H1083" s="14"/>
    </row>
    <row r="1084" spans="1:8" x14ac:dyDescent="0.35">
      <c r="A1084" s="8">
        <v>47</v>
      </c>
      <c r="C1084" s="10" t="s">
        <v>502</v>
      </c>
      <c r="E1084" s="11" t="s">
        <v>134</v>
      </c>
      <c r="F1084" s="12">
        <v>16</v>
      </c>
      <c r="G1084" s="21"/>
      <c r="H1084" s="14">
        <f>ROUND($F1084*G1084,2)</f>
        <v>0</v>
      </c>
    </row>
    <row r="1085" spans="1:8" x14ac:dyDescent="0.35">
      <c r="A1085" s="8"/>
      <c r="E1085" s="11"/>
      <c r="G1085" s="21"/>
      <c r="H1085" s="14"/>
    </row>
    <row r="1086" spans="1:8" ht="29" x14ac:dyDescent="0.35">
      <c r="A1086" s="8">
        <v>48</v>
      </c>
      <c r="C1086" s="10" t="s">
        <v>503</v>
      </c>
      <c r="E1086" s="11" t="s">
        <v>134</v>
      </c>
      <c r="F1086" s="12">
        <v>1</v>
      </c>
      <c r="G1086" s="21"/>
      <c r="H1086" s="14">
        <f>ROUND($F1086*G1086,2)</f>
        <v>0</v>
      </c>
    </row>
    <row r="1087" spans="1:8" x14ac:dyDescent="0.35">
      <c r="A1087" s="8"/>
      <c r="E1087" s="11"/>
      <c r="G1087" s="21"/>
      <c r="H1087" s="14"/>
    </row>
    <row r="1088" spans="1:8" ht="29" x14ac:dyDescent="0.35">
      <c r="A1088" s="8">
        <v>49</v>
      </c>
      <c r="C1088" s="10" t="s">
        <v>504</v>
      </c>
      <c r="E1088" s="11" t="s">
        <v>134</v>
      </c>
      <c r="F1088" s="12">
        <v>16</v>
      </c>
      <c r="G1088" s="21"/>
      <c r="H1088" s="14">
        <f>ROUND($F1088*G1088,2)</f>
        <v>0</v>
      </c>
    </row>
    <row r="1089" spans="1:8" x14ac:dyDescent="0.35">
      <c r="A1089" s="8"/>
      <c r="E1089" s="11"/>
      <c r="G1089" s="21"/>
      <c r="H1089" s="14"/>
    </row>
    <row r="1090" spans="1:8" x14ac:dyDescent="0.35">
      <c r="A1090" s="8"/>
      <c r="C1090" s="15" t="s">
        <v>505</v>
      </c>
      <c r="E1090" s="11"/>
      <c r="F1090" s="9"/>
      <c r="G1090" s="21"/>
      <c r="H1090" s="14"/>
    </row>
    <row r="1091" spans="1:8" x14ac:dyDescent="0.35">
      <c r="A1091" s="8"/>
      <c r="E1091" s="11"/>
      <c r="G1091" s="21"/>
      <c r="H1091" s="14"/>
    </row>
    <row r="1092" spans="1:8" x14ac:dyDescent="0.35">
      <c r="A1092" s="8"/>
      <c r="C1092" s="15" t="s">
        <v>506</v>
      </c>
      <c r="E1092" s="11"/>
      <c r="F1092" s="9"/>
      <c r="G1092" s="21"/>
      <c r="H1092" s="14"/>
    </row>
    <row r="1093" spans="1:8" x14ac:dyDescent="0.35">
      <c r="A1093" s="8"/>
      <c r="E1093" s="11"/>
      <c r="G1093" s="21"/>
      <c r="H1093" s="14"/>
    </row>
    <row r="1094" spans="1:8" ht="72.5" x14ac:dyDescent="0.35">
      <c r="A1094" s="8"/>
      <c r="C1094" s="17" t="s">
        <v>507</v>
      </c>
      <c r="E1094" s="11"/>
      <c r="F1094" s="9"/>
      <c r="G1094" s="21"/>
      <c r="H1094" s="14"/>
    </row>
    <row r="1095" spans="1:8" x14ac:dyDescent="0.35">
      <c r="A1095" s="8"/>
      <c r="E1095" s="11"/>
      <c r="G1095" s="21"/>
      <c r="H1095" s="14"/>
    </row>
    <row r="1096" spans="1:8" x14ac:dyDescent="0.35">
      <c r="A1096" s="8"/>
      <c r="C1096" s="17" t="s">
        <v>508</v>
      </c>
      <c r="E1096" s="11"/>
      <c r="F1096" s="9"/>
      <c r="G1096" s="21"/>
      <c r="H1096" s="14"/>
    </row>
    <row r="1097" spans="1:8" x14ac:dyDescent="0.35">
      <c r="A1097" s="8"/>
      <c r="E1097" s="11"/>
      <c r="G1097" s="21"/>
      <c r="H1097" s="14"/>
    </row>
    <row r="1098" spans="1:8" ht="58" x14ac:dyDescent="0.35">
      <c r="A1098" s="8">
        <v>50</v>
      </c>
      <c r="C1098" s="10" t="s">
        <v>509</v>
      </c>
      <c r="E1098" s="11" t="s">
        <v>93</v>
      </c>
      <c r="F1098" s="12">
        <v>1</v>
      </c>
      <c r="G1098" s="21"/>
      <c r="H1098" s="14">
        <f>ROUND($F1098*G1098,2)</f>
        <v>0</v>
      </c>
    </row>
    <row r="1099" spans="1:8" x14ac:dyDescent="0.35">
      <c r="A1099" s="8"/>
      <c r="E1099" s="11"/>
      <c r="G1099" s="21"/>
      <c r="H1099" s="14"/>
    </row>
    <row r="1100" spans="1:8" ht="29" x14ac:dyDescent="0.35">
      <c r="A1100" s="8">
        <v>51</v>
      </c>
      <c r="C1100" s="10" t="s">
        <v>510</v>
      </c>
      <c r="E1100" s="11" t="s">
        <v>93</v>
      </c>
      <c r="F1100" s="12">
        <v>1</v>
      </c>
      <c r="G1100" s="21"/>
      <c r="H1100" s="14">
        <f>ROUND($F1100*G1100,2)</f>
        <v>0</v>
      </c>
    </row>
    <row r="1101" spans="1:8" x14ac:dyDescent="0.35">
      <c r="A1101" s="8"/>
      <c r="E1101" s="11"/>
      <c r="G1101" s="21"/>
      <c r="H1101" s="14"/>
    </row>
    <row r="1102" spans="1:8" ht="29" x14ac:dyDescent="0.35">
      <c r="A1102" s="8">
        <v>52</v>
      </c>
      <c r="C1102" s="10" t="s">
        <v>511</v>
      </c>
      <c r="E1102" s="11" t="s">
        <v>93</v>
      </c>
      <c r="F1102" s="12">
        <v>2</v>
      </c>
      <c r="G1102" s="21"/>
      <c r="H1102" s="14">
        <f>ROUND($F1102*G1102,2)</f>
        <v>0</v>
      </c>
    </row>
    <row r="1103" spans="1:8" x14ac:dyDescent="0.35">
      <c r="A1103" s="8"/>
      <c r="E1103" s="11"/>
      <c r="G1103" s="21"/>
      <c r="H1103" s="14"/>
    </row>
    <row r="1104" spans="1:8" x14ac:dyDescent="0.35">
      <c r="A1104" s="8"/>
      <c r="C1104" s="15" t="s">
        <v>512</v>
      </c>
      <c r="E1104" s="11"/>
      <c r="F1104" s="9"/>
      <c r="G1104" s="21"/>
      <c r="H1104" s="14"/>
    </row>
    <row r="1105" spans="1:8" x14ac:dyDescent="0.35">
      <c r="A1105" s="8"/>
      <c r="E1105" s="11"/>
      <c r="G1105" s="21"/>
      <c r="H1105" s="14"/>
    </row>
    <row r="1106" spans="1:8" x14ac:dyDescent="0.35">
      <c r="A1106" s="8"/>
      <c r="C1106" s="17" t="s">
        <v>513</v>
      </c>
      <c r="E1106" s="11"/>
      <c r="F1106" s="9"/>
      <c r="G1106" s="21"/>
      <c r="H1106" s="14"/>
    </row>
    <row r="1107" spans="1:8" x14ac:dyDescent="0.35">
      <c r="A1107" s="8"/>
      <c r="E1107" s="11"/>
      <c r="G1107" s="21"/>
      <c r="H1107" s="14"/>
    </row>
    <row r="1108" spans="1:8" x14ac:dyDescent="0.35">
      <c r="A1108" s="8">
        <v>53</v>
      </c>
      <c r="C1108" s="10" t="s">
        <v>514</v>
      </c>
      <c r="E1108" s="11" t="s">
        <v>93</v>
      </c>
      <c r="F1108" s="12">
        <v>4</v>
      </c>
      <c r="G1108" s="21"/>
      <c r="H1108" s="14">
        <f>ROUND($F1108*G1108,2)</f>
        <v>0</v>
      </c>
    </row>
    <row r="1109" spans="1:8" x14ac:dyDescent="0.35">
      <c r="A1109" s="8"/>
      <c r="E1109" s="11"/>
      <c r="G1109" s="21"/>
      <c r="H1109" s="14"/>
    </row>
    <row r="1110" spans="1:8" x14ac:dyDescent="0.35">
      <c r="A1110" s="8"/>
      <c r="C1110" s="15" t="s">
        <v>515</v>
      </c>
      <c r="E1110" s="11"/>
      <c r="F1110" s="9"/>
      <c r="G1110" s="21"/>
      <c r="H1110" s="14"/>
    </row>
    <row r="1111" spans="1:8" x14ac:dyDescent="0.35">
      <c r="A1111" s="8"/>
      <c r="E1111" s="11"/>
      <c r="G1111" s="21"/>
      <c r="H1111" s="14"/>
    </row>
    <row r="1112" spans="1:8" ht="29" x14ac:dyDescent="0.35">
      <c r="A1112" s="8">
        <v>54</v>
      </c>
      <c r="C1112" s="10" t="s">
        <v>516</v>
      </c>
      <c r="E1112" s="11" t="s">
        <v>134</v>
      </c>
      <c r="F1112" s="12">
        <v>20</v>
      </c>
      <c r="G1112" s="21"/>
      <c r="H1112" s="14">
        <f>ROUND($F1112*G1112,2)</f>
        <v>0</v>
      </c>
    </row>
    <row r="1113" spans="1:8" x14ac:dyDescent="0.35">
      <c r="A1113" s="8"/>
      <c r="E1113" s="11"/>
      <c r="G1113" s="21"/>
      <c r="H1113" s="14"/>
    </row>
    <row r="1114" spans="1:8" x14ac:dyDescent="0.35">
      <c r="A1114" s="8"/>
      <c r="C1114" s="15" t="s">
        <v>517</v>
      </c>
      <c r="E1114" s="11"/>
      <c r="F1114" s="9"/>
      <c r="G1114" s="21"/>
      <c r="H1114" s="14"/>
    </row>
    <row r="1115" spans="1:8" x14ac:dyDescent="0.35">
      <c r="A1115" s="8"/>
      <c r="E1115" s="11"/>
      <c r="G1115" s="21"/>
      <c r="H1115" s="14"/>
    </row>
    <row r="1116" spans="1:8" ht="29" x14ac:dyDescent="0.35">
      <c r="A1116" s="8"/>
      <c r="C1116" s="17" t="s">
        <v>518</v>
      </c>
      <c r="E1116" s="11"/>
      <c r="F1116" s="9"/>
      <c r="G1116" s="21"/>
      <c r="H1116" s="14"/>
    </row>
    <row r="1117" spans="1:8" x14ac:dyDescent="0.35">
      <c r="A1117" s="8"/>
      <c r="E1117" s="11"/>
      <c r="G1117" s="21"/>
      <c r="H1117" s="14"/>
    </row>
    <row r="1118" spans="1:8" ht="29" x14ac:dyDescent="0.35">
      <c r="A1118" s="8"/>
      <c r="C1118" s="17" t="s">
        <v>519</v>
      </c>
      <c r="E1118" s="11"/>
      <c r="F1118" s="9"/>
      <c r="G1118" s="21"/>
      <c r="H1118" s="14"/>
    </row>
    <row r="1119" spans="1:8" x14ac:dyDescent="0.35">
      <c r="A1119" s="8"/>
      <c r="E1119" s="11"/>
      <c r="G1119" s="21"/>
      <c r="H1119" s="14"/>
    </row>
    <row r="1120" spans="1:8" ht="43.5" x14ac:dyDescent="0.35">
      <c r="A1120" s="8">
        <v>55</v>
      </c>
      <c r="C1120" s="10" t="s">
        <v>520</v>
      </c>
      <c r="E1120" s="11" t="s">
        <v>93</v>
      </c>
      <c r="F1120" s="12">
        <v>4</v>
      </c>
      <c r="G1120" s="21"/>
      <c r="H1120" s="14">
        <f>ROUND($F1120*G1120,2)</f>
        <v>0</v>
      </c>
    </row>
    <row r="1121" spans="1:8" x14ac:dyDescent="0.35">
      <c r="A1121" s="8"/>
      <c r="E1121" s="11"/>
      <c r="G1121" s="21"/>
      <c r="H1121" s="14"/>
    </row>
    <row r="1122" spans="1:8" x14ac:dyDescent="0.35">
      <c r="A1122" s="8">
        <v>56</v>
      </c>
      <c r="C1122" s="10" t="s">
        <v>521</v>
      </c>
      <c r="E1122" s="11" t="s">
        <v>134</v>
      </c>
      <c r="F1122" s="12">
        <v>120</v>
      </c>
      <c r="G1122" s="21"/>
      <c r="H1122" s="14">
        <f>ROUND($F1122*G1122,2)</f>
        <v>0</v>
      </c>
    </row>
    <row r="1123" spans="1:8" x14ac:dyDescent="0.35">
      <c r="A1123" s="8"/>
      <c r="E1123" s="11"/>
      <c r="G1123" s="21"/>
      <c r="H1123" s="14"/>
    </row>
    <row r="1124" spans="1:8" x14ac:dyDescent="0.35">
      <c r="A1124" s="8">
        <v>57</v>
      </c>
      <c r="C1124" s="10" t="s">
        <v>522</v>
      </c>
      <c r="E1124" s="11" t="s">
        <v>93</v>
      </c>
      <c r="F1124" s="12">
        <v>2</v>
      </c>
      <c r="G1124" s="21"/>
      <c r="H1124" s="14">
        <f>ROUND($F1124*G1124,2)</f>
        <v>0</v>
      </c>
    </row>
    <row r="1125" spans="1:8" x14ac:dyDescent="0.35">
      <c r="A1125" s="8"/>
      <c r="E1125" s="11"/>
      <c r="G1125" s="21"/>
      <c r="H1125" s="14"/>
    </row>
    <row r="1126" spans="1:8" x14ac:dyDescent="0.35">
      <c r="A1126" s="8">
        <v>58</v>
      </c>
      <c r="C1126" s="10" t="s">
        <v>523</v>
      </c>
      <c r="E1126" s="11" t="s">
        <v>93</v>
      </c>
      <c r="F1126" s="12">
        <v>1</v>
      </c>
      <c r="G1126" s="21"/>
      <c r="H1126" s="14">
        <f>ROUND($F1126*G1126,2)</f>
        <v>0</v>
      </c>
    </row>
    <row r="1127" spans="1:8" x14ac:dyDescent="0.35">
      <c r="A1127" s="8"/>
      <c r="E1127" s="11"/>
      <c r="G1127" s="21"/>
      <c r="H1127" s="14"/>
    </row>
    <row r="1128" spans="1:8" ht="43.5" x14ac:dyDescent="0.35">
      <c r="A1128" s="8">
        <v>59</v>
      </c>
      <c r="C1128" s="10" t="s">
        <v>524</v>
      </c>
      <c r="E1128" s="11" t="s">
        <v>93</v>
      </c>
      <c r="F1128" s="12">
        <v>2</v>
      </c>
      <c r="G1128" s="21"/>
      <c r="H1128" s="14">
        <f>ROUND($F1128*G1128,2)</f>
        <v>0</v>
      </c>
    </row>
    <row r="1129" spans="1:8" x14ac:dyDescent="0.35">
      <c r="A1129" s="8"/>
      <c r="E1129" s="11"/>
      <c r="G1129" s="21"/>
      <c r="H1129" s="14"/>
    </row>
    <row r="1130" spans="1:8" x14ac:dyDescent="0.35">
      <c r="A1130" s="8"/>
      <c r="C1130" s="15" t="s">
        <v>525</v>
      </c>
      <c r="E1130" s="11"/>
      <c r="F1130" s="9"/>
      <c r="G1130" s="21"/>
      <c r="H1130" s="14"/>
    </row>
    <row r="1131" spans="1:8" x14ac:dyDescent="0.35">
      <c r="A1131" s="8"/>
      <c r="E1131" s="11"/>
      <c r="G1131" s="21"/>
      <c r="H1131" s="14"/>
    </row>
    <row r="1132" spans="1:8" x14ac:dyDescent="0.35">
      <c r="A1132" s="8">
        <v>60</v>
      </c>
      <c r="C1132" s="10" t="s">
        <v>526</v>
      </c>
      <c r="E1132" s="11" t="s">
        <v>134</v>
      </c>
      <c r="F1132" s="12">
        <v>800</v>
      </c>
      <c r="G1132" s="21"/>
      <c r="H1132" s="14">
        <f>ROUND($F1132*G1132,2)</f>
        <v>0</v>
      </c>
    </row>
    <row r="1133" spans="1:8" x14ac:dyDescent="0.35">
      <c r="A1133" s="8"/>
      <c r="E1133" s="11"/>
      <c r="G1133" s="21"/>
      <c r="H1133" s="14"/>
    </row>
    <row r="1134" spans="1:8" x14ac:dyDescent="0.35">
      <c r="A1134" s="8">
        <v>61</v>
      </c>
      <c r="C1134" s="10" t="s">
        <v>527</v>
      </c>
      <c r="E1134" s="11" t="s">
        <v>134</v>
      </c>
      <c r="F1134" s="12">
        <v>400</v>
      </c>
      <c r="G1134" s="21"/>
      <c r="H1134" s="14">
        <f>ROUND($F1134*G1134,2)</f>
        <v>0</v>
      </c>
    </row>
    <row r="1135" spans="1:8" x14ac:dyDescent="0.35">
      <c r="A1135" s="8"/>
      <c r="E1135" s="11"/>
      <c r="G1135" s="21"/>
      <c r="H1135" s="14"/>
    </row>
    <row r="1136" spans="1:8" x14ac:dyDescent="0.35">
      <c r="A1136" s="8">
        <v>62</v>
      </c>
      <c r="C1136" s="10" t="s">
        <v>528</v>
      </c>
      <c r="E1136" s="11" t="s">
        <v>134</v>
      </c>
      <c r="F1136" s="12">
        <v>800</v>
      </c>
      <c r="G1136" s="21"/>
      <c r="H1136" s="14">
        <f>ROUND($F1136*G1136,2)</f>
        <v>0</v>
      </c>
    </row>
    <row r="1137" spans="1:8" x14ac:dyDescent="0.35">
      <c r="A1137" s="8"/>
      <c r="E1137" s="11"/>
      <c r="G1137" s="21"/>
      <c r="H1137" s="14"/>
    </row>
    <row r="1138" spans="1:8" x14ac:dyDescent="0.35">
      <c r="A1138" s="8">
        <v>63</v>
      </c>
      <c r="C1138" s="10" t="s">
        <v>529</v>
      </c>
      <c r="E1138" s="11" t="s">
        <v>93</v>
      </c>
      <c r="F1138" s="12">
        <v>2</v>
      </c>
      <c r="G1138" s="21"/>
      <c r="H1138" s="14">
        <f>ROUND($F1138*G1138,2)</f>
        <v>0</v>
      </c>
    </row>
    <row r="1139" spans="1:8" x14ac:dyDescent="0.35">
      <c r="A1139" s="8"/>
      <c r="E1139" s="11"/>
      <c r="G1139" s="21"/>
      <c r="H1139" s="14"/>
    </row>
    <row r="1140" spans="1:8" x14ac:dyDescent="0.35">
      <c r="A1140" s="8">
        <v>64</v>
      </c>
      <c r="C1140" s="10" t="s">
        <v>530</v>
      </c>
      <c r="E1140" s="11" t="s">
        <v>93</v>
      </c>
      <c r="F1140" s="12">
        <v>2</v>
      </c>
      <c r="G1140" s="21"/>
      <c r="H1140" s="14">
        <f>ROUND($F1140*G1140,2)</f>
        <v>0</v>
      </c>
    </row>
    <row r="1141" spans="1:8" x14ac:dyDescent="0.35">
      <c r="A1141" s="8"/>
      <c r="E1141" s="11"/>
      <c r="G1141" s="21"/>
      <c r="H1141" s="14"/>
    </row>
    <row r="1142" spans="1:8" x14ac:dyDescent="0.35">
      <c r="A1142" s="8">
        <v>65</v>
      </c>
      <c r="C1142" s="10" t="s">
        <v>531</v>
      </c>
      <c r="E1142" s="11" t="s">
        <v>93</v>
      </c>
      <c r="F1142" s="12">
        <v>2</v>
      </c>
      <c r="G1142" s="21"/>
      <c r="H1142" s="14">
        <f>ROUND($F1142*G1142,2)</f>
        <v>0</v>
      </c>
    </row>
    <row r="1143" spans="1:8" x14ac:dyDescent="0.35">
      <c r="A1143" s="8"/>
      <c r="E1143" s="11"/>
      <c r="G1143" s="21"/>
      <c r="H1143" s="14"/>
    </row>
    <row r="1144" spans="1:8" x14ac:dyDescent="0.35">
      <c r="A1144" s="8">
        <v>66</v>
      </c>
      <c r="C1144" s="10" t="s">
        <v>532</v>
      </c>
      <c r="E1144" s="11" t="s">
        <v>93</v>
      </c>
      <c r="F1144" s="12">
        <v>16</v>
      </c>
      <c r="G1144" s="21"/>
      <c r="H1144" s="14">
        <f>ROUND($F1144*G1144,2)</f>
        <v>0</v>
      </c>
    </row>
    <row r="1145" spans="1:8" x14ac:dyDescent="0.35">
      <c r="A1145" s="8"/>
      <c r="E1145" s="11"/>
      <c r="G1145" s="21"/>
      <c r="H1145" s="14"/>
    </row>
    <row r="1146" spans="1:8" x14ac:dyDescent="0.35">
      <c r="A1146" s="8"/>
      <c r="C1146" s="15" t="s">
        <v>533</v>
      </c>
      <c r="E1146" s="11"/>
      <c r="F1146" s="9"/>
      <c r="G1146" s="21"/>
      <c r="H1146" s="14"/>
    </row>
    <row r="1147" spans="1:8" x14ac:dyDescent="0.35">
      <c r="A1147" s="8"/>
      <c r="E1147" s="11"/>
      <c r="G1147" s="21"/>
      <c r="H1147" s="14"/>
    </row>
    <row r="1148" spans="1:8" ht="58" x14ac:dyDescent="0.35">
      <c r="A1148" s="8">
        <v>67</v>
      </c>
      <c r="C1148" s="10" t="s">
        <v>534</v>
      </c>
      <c r="E1148" s="11" t="s">
        <v>16</v>
      </c>
      <c r="F1148" s="12">
        <v>1</v>
      </c>
      <c r="G1148" s="21"/>
      <c r="H1148" s="14">
        <f>ROUND($F1148*G1148,2)</f>
        <v>0</v>
      </c>
    </row>
    <row r="1149" spans="1:8" x14ac:dyDescent="0.35">
      <c r="A1149" s="8"/>
      <c r="E1149" s="11"/>
      <c r="G1149" s="21"/>
      <c r="H1149" s="14"/>
    </row>
    <row r="1150" spans="1:8" ht="29" x14ac:dyDescent="0.35">
      <c r="A1150" s="8">
        <v>68</v>
      </c>
      <c r="C1150" s="10" t="s">
        <v>535</v>
      </c>
      <c r="E1150" s="11" t="s">
        <v>536</v>
      </c>
      <c r="F1150" s="12">
        <v>24</v>
      </c>
      <c r="G1150" s="21"/>
      <c r="H1150" s="14">
        <f>ROUND($F1150*G1150,2)</f>
        <v>0</v>
      </c>
    </row>
    <row r="1151" spans="1:8" x14ac:dyDescent="0.35">
      <c r="A1151" s="8"/>
      <c r="E1151" s="11"/>
      <c r="G1151" s="21"/>
      <c r="H1151" s="14"/>
    </row>
    <row r="1152" spans="1:8" x14ac:dyDescent="0.35">
      <c r="A1152" s="8"/>
      <c r="C1152" s="15" t="s">
        <v>537</v>
      </c>
      <c r="E1152" s="11"/>
      <c r="F1152" s="9"/>
      <c r="G1152" s="21"/>
      <c r="H1152" s="14"/>
    </row>
    <row r="1153" spans="1:8" x14ac:dyDescent="0.35">
      <c r="A1153" s="8"/>
      <c r="E1153" s="11"/>
      <c r="G1153" s="21"/>
      <c r="H1153" s="14"/>
    </row>
    <row r="1154" spans="1:8" x14ac:dyDescent="0.35">
      <c r="A1154" s="8"/>
      <c r="C1154" s="17" t="s">
        <v>538</v>
      </c>
      <c r="E1154" s="11"/>
      <c r="F1154" s="9"/>
      <c r="G1154" s="21"/>
      <c r="H1154" s="14"/>
    </row>
    <row r="1155" spans="1:8" x14ac:dyDescent="0.35">
      <c r="A1155" s="8"/>
      <c r="E1155" s="11"/>
      <c r="G1155" s="21"/>
      <c r="H1155" s="14"/>
    </row>
    <row r="1156" spans="1:8" x14ac:dyDescent="0.35">
      <c r="A1156" s="8">
        <v>69</v>
      </c>
      <c r="C1156" s="10" t="s">
        <v>539</v>
      </c>
      <c r="E1156" s="11" t="s">
        <v>134</v>
      </c>
      <c r="F1156" s="12">
        <v>400</v>
      </c>
      <c r="G1156" s="21"/>
      <c r="H1156" s="14">
        <f>ROUND($F1156*G1156,2)</f>
        <v>0</v>
      </c>
    </row>
    <row r="1157" spans="1:8" x14ac:dyDescent="0.35">
      <c r="A1157" s="8"/>
      <c r="E1157" s="11"/>
      <c r="G1157" s="21"/>
      <c r="H1157" s="14"/>
    </row>
    <row r="1158" spans="1:8" x14ac:dyDescent="0.35">
      <c r="A1158" s="8">
        <v>70</v>
      </c>
      <c r="C1158" s="10" t="s">
        <v>540</v>
      </c>
      <c r="E1158" s="11" t="s">
        <v>134</v>
      </c>
      <c r="F1158" s="12">
        <v>800</v>
      </c>
      <c r="G1158" s="21"/>
      <c r="H1158" s="14">
        <f>ROUND($F1158*G1158,2)</f>
        <v>0</v>
      </c>
    </row>
    <row r="1159" spans="1:8" x14ac:dyDescent="0.35">
      <c r="A1159" s="8"/>
      <c r="E1159" s="11"/>
      <c r="G1159" s="21"/>
      <c r="H1159" s="14"/>
    </row>
    <row r="1160" spans="1:8" ht="29" x14ac:dyDescent="0.35">
      <c r="A1160" s="8">
        <v>71</v>
      </c>
      <c r="C1160" s="10" t="s">
        <v>541</v>
      </c>
      <c r="E1160" s="11" t="s">
        <v>134</v>
      </c>
      <c r="F1160" s="12">
        <v>1200</v>
      </c>
      <c r="G1160" s="21"/>
      <c r="H1160" s="14">
        <f>ROUND($F1160*G1160,2)</f>
        <v>0</v>
      </c>
    </row>
    <row r="1161" spans="1:8" x14ac:dyDescent="0.35">
      <c r="A1161" s="8"/>
      <c r="E1161" s="11"/>
      <c r="G1161" s="21"/>
      <c r="H1161" s="14"/>
    </row>
    <row r="1162" spans="1:8" x14ac:dyDescent="0.35">
      <c r="A1162" s="8"/>
      <c r="C1162" s="15" t="s">
        <v>542</v>
      </c>
      <c r="E1162" s="11"/>
      <c r="F1162" s="9"/>
      <c r="G1162" s="21"/>
      <c r="H1162" s="14"/>
    </row>
    <row r="1163" spans="1:8" x14ac:dyDescent="0.35">
      <c r="A1163" s="8"/>
      <c r="E1163" s="11"/>
      <c r="G1163" s="21"/>
      <c r="H1163" s="14"/>
    </row>
    <row r="1164" spans="1:8" ht="43.5" x14ac:dyDescent="0.35">
      <c r="A1164" s="8"/>
      <c r="C1164" s="17" t="s">
        <v>543</v>
      </c>
      <c r="E1164" s="11"/>
      <c r="F1164" s="9"/>
      <c r="G1164" s="21"/>
      <c r="H1164" s="14"/>
    </row>
    <row r="1165" spans="1:8" x14ac:dyDescent="0.35">
      <c r="A1165" s="8"/>
      <c r="E1165" s="11"/>
      <c r="G1165" s="21"/>
      <c r="H1165" s="14"/>
    </row>
    <row r="1166" spans="1:8" x14ac:dyDescent="0.35">
      <c r="A1166" s="8">
        <v>72</v>
      </c>
      <c r="C1166" s="10" t="s">
        <v>544</v>
      </c>
      <c r="E1166" s="11" t="s">
        <v>93</v>
      </c>
      <c r="F1166" s="12">
        <v>1</v>
      </c>
      <c r="G1166" s="21"/>
      <c r="H1166" s="14">
        <f>ROUND($F1166*G1166,2)</f>
        <v>0</v>
      </c>
    </row>
    <row r="1167" spans="1:8" x14ac:dyDescent="0.35">
      <c r="A1167" s="8"/>
      <c r="E1167" s="11"/>
      <c r="G1167" s="21"/>
      <c r="H1167" s="14"/>
    </row>
    <row r="1168" spans="1:8" x14ac:dyDescent="0.35">
      <c r="A1168" s="8">
        <v>73</v>
      </c>
      <c r="C1168" s="10" t="s">
        <v>545</v>
      </c>
      <c r="E1168" s="11" t="s">
        <v>93</v>
      </c>
      <c r="F1168" s="12">
        <v>1</v>
      </c>
      <c r="G1168" s="21"/>
      <c r="H1168" s="14">
        <f>ROUND($F1168*G1168,2)</f>
        <v>0</v>
      </c>
    </row>
    <row r="1169" spans="1:8" x14ac:dyDescent="0.35">
      <c r="A1169" s="8"/>
      <c r="E1169" s="11"/>
      <c r="G1169" s="21"/>
      <c r="H1169" s="14"/>
    </row>
    <row r="1170" spans="1:8" x14ac:dyDescent="0.35">
      <c r="A1170" s="8">
        <v>74</v>
      </c>
      <c r="C1170" s="10" t="s">
        <v>546</v>
      </c>
      <c r="E1170" s="11" t="s">
        <v>93</v>
      </c>
      <c r="F1170" s="12">
        <v>1</v>
      </c>
      <c r="G1170" s="21"/>
      <c r="H1170" s="14">
        <f>ROUND($F1170*G1170,2)</f>
        <v>0</v>
      </c>
    </row>
    <row r="1171" spans="1:8" x14ac:dyDescent="0.35">
      <c r="A1171" s="8"/>
      <c r="E1171" s="11"/>
      <c r="G1171" s="21"/>
      <c r="H1171" s="14"/>
    </row>
    <row r="1172" spans="1:8" x14ac:dyDescent="0.35">
      <c r="A1172" s="8">
        <v>75</v>
      </c>
      <c r="C1172" s="10" t="s">
        <v>547</v>
      </c>
      <c r="E1172" s="11" t="s">
        <v>93</v>
      </c>
      <c r="F1172" s="12">
        <v>1</v>
      </c>
      <c r="G1172" s="21"/>
      <c r="H1172" s="14">
        <f>ROUND($F1172*G1172,2)</f>
        <v>0</v>
      </c>
    </row>
    <row r="1173" spans="1:8" x14ac:dyDescent="0.35">
      <c r="A1173" s="8"/>
      <c r="E1173" s="11"/>
      <c r="G1173" s="21"/>
      <c r="H1173" s="14"/>
    </row>
    <row r="1174" spans="1:8" x14ac:dyDescent="0.35">
      <c r="A1174" s="8">
        <v>76</v>
      </c>
      <c r="C1174" s="10" t="s">
        <v>548</v>
      </c>
      <c r="E1174" s="11" t="s">
        <v>93</v>
      </c>
      <c r="F1174" s="12">
        <v>1</v>
      </c>
      <c r="G1174" s="21"/>
      <c r="H1174" s="14">
        <f>ROUND($F1174*G1174,2)</f>
        <v>0</v>
      </c>
    </row>
    <row r="1175" spans="1:8" x14ac:dyDescent="0.35">
      <c r="A1175" s="8"/>
      <c r="E1175" s="11"/>
      <c r="G1175" s="21"/>
      <c r="H1175" s="14"/>
    </row>
    <row r="1176" spans="1:8" x14ac:dyDescent="0.35">
      <c r="A1176" s="8">
        <v>77</v>
      </c>
      <c r="C1176" s="10" t="s">
        <v>549</v>
      </c>
      <c r="E1176" s="11" t="s">
        <v>93</v>
      </c>
      <c r="F1176" s="12">
        <v>1</v>
      </c>
      <c r="G1176" s="21"/>
      <c r="H1176" s="14">
        <f>ROUND($F1176*G1176,2)</f>
        <v>0</v>
      </c>
    </row>
    <row r="1177" spans="1:8" x14ac:dyDescent="0.35">
      <c r="A1177" s="8"/>
      <c r="E1177" s="11"/>
      <c r="G1177" s="21"/>
      <c r="H1177" s="14"/>
    </row>
    <row r="1178" spans="1:8" x14ac:dyDescent="0.35">
      <c r="A1178" s="8">
        <v>78</v>
      </c>
      <c r="C1178" s="10" t="s">
        <v>550</v>
      </c>
      <c r="E1178" s="11" t="s">
        <v>93</v>
      </c>
      <c r="F1178" s="12">
        <v>1</v>
      </c>
      <c r="G1178" s="21"/>
      <c r="H1178" s="14">
        <f>ROUND($F1178*G1178,2)</f>
        <v>0</v>
      </c>
    </row>
    <row r="1179" spans="1:8" x14ac:dyDescent="0.35">
      <c r="A1179" s="8"/>
      <c r="E1179" s="11"/>
      <c r="G1179" s="21"/>
      <c r="H1179" s="14"/>
    </row>
    <row r="1180" spans="1:8" x14ac:dyDescent="0.35">
      <c r="A1180" s="8">
        <v>79</v>
      </c>
      <c r="C1180" s="10" t="s">
        <v>551</v>
      </c>
      <c r="E1180" s="11" t="s">
        <v>93</v>
      </c>
      <c r="F1180" s="12">
        <v>1</v>
      </c>
      <c r="G1180" s="21"/>
      <c r="H1180" s="14">
        <f>ROUND($F1180*G1180,2)</f>
        <v>0</v>
      </c>
    </row>
    <row r="1181" spans="1:8" x14ac:dyDescent="0.35">
      <c r="A1181" s="8"/>
      <c r="E1181" s="11"/>
      <c r="G1181" s="21"/>
      <c r="H1181" s="14"/>
    </row>
    <row r="1182" spans="1:8" x14ac:dyDescent="0.35">
      <c r="A1182" s="8">
        <v>80</v>
      </c>
      <c r="C1182" s="10" t="s">
        <v>552</v>
      </c>
      <c r="E1182" s="11" t="s">
        <v>93</v>
      </c>
      <c r="F1182" s="12">
        <v>1</v>
      </c>
      <c r="G1182" s="21"/>
      <c r="H1182" s="14">
        <f>ROUND($F1182*G1182,2)</f>
        <v>0</v>
      </c>
    </row>
    <row r="1183" spans="1:8" x14ac:dyDescent="0.35">
      <c r="A1183" s="8"/>
      <c r="E1183" s="11"/>
      <c r="G1183" s="21"/>
      <c r="H1183" s="14"/>
    </row>
    <row r="1184" spans="1:8" x14ac:dyDescent="0.35">
      <c r="A1184" s="8">
        <v>81</v>
      </c>
      <c r="C1184" s="10" t="s">
        <v>553</v>
      </c>
      <c r="E1184" s="11" t="s">
        <v>93</v>
      </c>
      <c r="F1184" s="12">
        <v>1</v>
      </c>
      <c r="G1184" s="21"/>
      <c r="H1184" s="14">
        <f>ROUND($F1184*G1184,2)</f>
        <v>0</v>
      </c>
    </row>
    <row r="1185" spans="1:8" x14ac:dyDescent="0.35">
      <c r="A1185" s="8"/>
      <c r="E1185" s="11"/>
      <c r="G1185" s="21"/>
      <c r="H1185" s="14"/>
    </row>
    <row r="1186" spans="1:8" ht="29" x14ac:dyDescent="0.35">
      <c r="A1186" s="8"/>
      <c r="C1186" s="17" t="s">
        <v>554</v>
      </c>
      <c r="E1186" s="11"/>
      <c r="F1186" s="9"/>
      <c r="G1186" s="21"/>
      <c r="H1186" s="14"/>
    </row>
    <row r="1187" spans="1:8" x14ac:dyDescent="0.35">
      <c r="A1187" s="8"/>
      <c r="E1187" s="11"/>
      <c r="G1187" s="21"/>
      <c r="H1187" s="14"/>
    </row>
    <row r="1188" spans="1:8" ht="87" x14ac:dyDescent="0.35">
      <c r="A1188" s="8">
        <v>82</v>
      </c>
      <c r="C1188" s="10" t="s">
        <v>555</v>
      </c>
      <c r="E1188" s="11" t="s">
        <v>93</v>
      </c>
      <c r="F1188" s="12">
        <v>1</v>
      </c>
      <c r="G1188" s="21"/>
      <c r="H1188" s="14">
        <f>ROUND($F1188*G1188,2)</f>
        <v>0</v>
      </c>
    </row>
    <row r="1189" spans="1:8" x14ac:dyDescent="0.35">
      <c r="A1189" s="8"/>
      <c r="E1189" s="11"/>
      <c r="G1189" s="21"/>
      <c r="H1189" s="14"/>
    </row>
    <row r="1190" spans="1:8" ht="101.5" x14ac:dyDescent="0.35">
      <c r="A1190" s="8">
        <v>83</v>
      </c>
      <c r="C1190" s="10" t="s">
        <v>556</v>
      </c>
      <c r="E1190" s="11" t="s">
        <v>93</v>
      </c>
      <c r="F1190" s="12">
        <v>1</v>
      </c>
      <c r="G1190" s="21"/>
      <c r="H1190" s="14">
        <f>ROUND($F1190*G1190,2)</f>
        <v>0</v>
      </c>
    </row>
    <row r="1191" spans="1:8" x14ac:dyDescent="0.35">
      <c r="A1191" s="8"/>
      <c r="E1191" s="11"/>
      <c r="G1191" s="21"/>
      <c r="H1191" s="14"/>
    </row>
    <row r="1192" spans="1:8" ht="130.5" x14ac:dyDescent="0.35">
      <c r="A1192" s="8">
        <v>84</v>
      </c>
      <c r="C1192" s="10" t="s">
        <v>557</v>
      </c>
      <c r="E1192" s="11" t="s">
        <v>93</v>
      </c>
      <c r="F1192" s="12">
        <v>1</v>
      </c>
      <c r="G1192" s="21"/>
      <c r="H1192" s="14">
        <f>ROUND($F1192*G1192,2)</f>
        <v>0</v>
      </c>
    </row>
    <row r="1193" spans="1:8" x14ac:dyDescent="0.35">
      <c r="A1193" s="8"/>
      <c r="E1193" s="11"/>
      <c r="G1193" s="21"/>
      <c r="H1193" s="14"/>
    </row>
    <row r="1194" spans="1:8" ht="43.5" x14ac:dyDescent="0.35">
      <c r="A1194" s="8">
        <v>85</v>
      </c>
      <c r="C1194" s="10" t="s">
        <v>558</v>
      </c>
      <c r="E1194" s="11" t="s">
        <v>93</v>
      </c>
      <c r="F1194" s="12">
        <v>8</v>
      </c>
      <c r="G1194" s="21"/>
      <c r="H1194" s="14">
        <f>ROUND($F1194*G1194,2)</f>
        <v>0</v>
      </c>
    </row>
    <row r="1195" spans="1:8" x14ac:dyDescent="0.35">
      <c r="A1195" s="8"/>
      <c r="E1195" s="11"/>
      <c r="G1195" s="21"/>
      <c r="H1195" s="14"/>
    </row>
    <row r="1196" spans="1:8" ht="58" x14ac:dyDescent="0.35">
      <c r="A1196" s="8">
        <v>86</v>
      </c>
      <c r="C1196" s="10" t="s">
        <v>559</v>
      </c>
      <c r="E1196" s="11" t="s">
        <v>93</v>
      </c>
      <c r="F1196" s="12">
        <v>4</v>
      </c>
      <c r="G1196" s="21"/>
      <c r="H1196" s="14">
        <f>ROUND($F1196*G1196,2)</f>
        <v>0</v>
      </c>
    </row>
    <row r="1197" spans="1:8" x14ac:dyDescent="0.35">
      <c r="A1197" s="8"/>
      <c r="E1197" s="11"/>
      <c r="G1197" s="21"/>
      <c r="H1197" s="14"/>
    </row>
    <row r="1198" spans="1:8" ht="159.5" x14ac:dyDescent="0.35">
      <c r="A1198" s="8">
        <v>87</v>
      </c>
      <c r="C1198" s="10" t="s">
        <v>560</v>
      </c>
      <c r="E1198" s="11" t="s">
        <v>93</v>
      </c>
      <c r="F1198" s="12">
        <v>2</v>
      </c>
      <c r="G1198" s="21"/>
      <c r="H1198" s="14">
        <f>ROUND($F1198*G1198,2)</f>
        <v>0</v>
      </c>
    </row>
    <row r="1199" spans="1:8" x14ac:dyDescent="0.35">
      <c r="A1199" s="8"/>
      <c r="E1199" s="11"/>
      <c r="G1199" s="21"/>
      <c r="H1199" s="14"/>
    </row>
    <row r="1200" spans="1:8" ht="130.5" x14ac:dyDescent="0.35">
      <c r="A1200" s="8">
        <v>88</v>
      </c>
      <c r="C1200" s="10" t="s">
        <v>561</v>
      </c>
      <c r="E1200" s="11" t="s">
        <v>93</v>
      </c>
      <c r="F1200" s="12">
        <v>1</v>
      </c>
      <c r="G1200" s="21"/>
      <c r="H1200" s="14">
        <f>ROUND($F1200*G1200,2)</f>
        <v>0</v>
      </c>
    </row>
    <row r="1201" spans="1:8" x14ac:dyDescent="0.35">
      <c r="A1201" s="8"/>
      <c r="E1201" s="11"/>
      <c r="G1201" s="21"/>
      <c r="H1201" s="14"/>
    </row>
    <row r="1202" spans="1:8" ht="43.5" x14ac:dyDescent="0.35">
      <c r="A1202" s="8">
        <v>89</v>
      </c>
      <c r="C1202" s="10" t="s">
        <v>562</v>
      </c>
      <c r="E1202" s="11" t="s">
        <v>93</v>
      </c>
      <c r="F1202" s="12">
        <v>2</v>
      </c>
      <c r="G1202" s="21"/>
      <c r="H1202" s="14">
        <f>ROUND($F1202*G1202,2)</f>
        <v>0</v>
      </c>
    </row>
    <row r="1203" spans="1:8" x14ac:dyDescent="0.35">
      <c r="A1203" s="8"/>
      <c r="E1203" s="11"/>
      <c r="G1203" s="21"/>
      <c r="H1203" s="14"/>
    </row>
    <row r="1204" spans="1:8" x14ac:dyDescent="0.35">
      <c r="A1204" s="8"/>
      <c r="C1204" s="17" t="s">
        <v>563</v>
      </c>
      <c r="E1204" s="11"/>
      <c r="F1204" s="9"/>
      <c r="G1204" s="21"/>
      <c r="H1204" s="14"/>
    </row>
    <row r="1205" spans="1:8" x14ac:dyDescent="0.35">
      <c r="A1205" s="8"/>
      <c r="E1205" s="11"/>
      <c r="G1205" s="21"/>
      <c r="H1205" s="14"/>
    </row>
    <row r="1206" spans="1:8" ht="43.5" x14ac:dyDescent="0.35">
      <c r="A1206" s="8">
        <v>90</v>
      </c>
      <c r="C1206" s="10" t="s">
        <v>564</v>
      </c>
      <c r="E1206" s="11" t="s">
        <v>70</v>
      </c>
      <c r="F1206" s="12">
        <v>20</v>
      </c>
      <c r="G1206" s="21"/>
      <c r="H1206" s="14">
        <f>ROUND($F1206*G1206,2)</f>
        <v>0</v>
      </c>
    </row>
    <row r="1207" spans="1:8" x14ac:dyDescent="0.35">
      <c r="A1207" s="8"/>
      <c r="E1207" s="11"/>
      <c r="G1207" s="21"/>
      <c r="H1207" s="14"/>
    </row>
    <row r="1208" spans="1:8" ht="43.5" x14ac:dyDescent="0.35">
      <c r="A1208" s="8">
        <v>91</v>
      </c>
      <c r="C1208" s="10" t="s">
        <v>565</v>
      </c>
      <c r="E1208" s="11" t="s">
        <v>70</v>
      </c>
      <c r="F1208" s="12">
        <v>20</v>
      </c>
      <c r="G1208" s="21"/>
      <c r="H1208" s="14">
        <f>ROUND($F1208*G1208,2)</f>
        <v>0</v>
      </c>
    </row>
    <row r="1209" spans="1:8" x14ac:dyDescent="0.35">
      <c r="A1209" s="8"/>
      <c r="E1209" s="11"/>
      <c r="G1209" s="21"/>
      <c r="H1209" s="14"/>
    </row>
    <row r="1210" spans="1:8" x14ac:dyDescent="0.35">
      <c r="A1210" s="8"/>
      <c r="C1210" s="15" t="s">
        <v>566</v>
      </c>
      <c r="E1210" s="11"/>
      <c r="F1210" s="9"/>
      <c r="G1210" s="21"/>
      <c r="H1210" s="14"/>
    </row>
    <row r="1211" spans="1:8" x14ac:dyDescent="0.35">
      <c r="A1211" s="8"/>
      <c r="E1211" s="11"/>
      <c r="G1211" s="21"/>
      <c r="H1211" s="14"/>
    </row>
    <row r="1212" spans="1:8" x14ac:dyDescent="0.35">
      <c r="A1212" s="8"/>
      <c r="C1212" s="15" t="s">
        <v>567</v>
      </c>
      <c r="E1212" s="11"/>
      <c r="F1212" s="9"/>
      <c r="G1212" s="21"/>
      <c r="H1212" s="14"/>
    </row>
    <row r="1213" spans="1:8" x14ac:dyDescent="0.35">
      <c r="A1213" s="8"/>
      <c r="E1213" s="11"/>
      <c r="G1213" s="21"/>
      <c r="H1213" s="14"/>
    </row>
    <row r="1214" spans="1:8" ht="43.5" x14ac:dyDescent="0.35">
      <c r="A1214" s="8"/>
      <c r="C1214" s="17" t="s">
        <v>568</v>
      </c>
      <c r="E1214" s="11"/>
      <c r="F1214" s="9"/>
      <c r="G1214" s="21"/>
      <c r="H1214" s="14"/>
    </row>
    <row r="1215" spans="1:8" x14ac:dyDescent="0.35">
      <c r="A1215" s="8"/>
      <c r="E1215" s="11"/>
      <c r="G1215" s="21"/>
      <c r="H1215" s="14"/>
    </row>
    <row r="1216" spans="1:8" ht="29" x14ac:dyDescent="0.35">
      <c r="A1216" s="8"/>
      <c r="C1216" s="17" t="s">
        <v>569</v>
      </c>
      <c r="E1216" s="11"/>
      <c r="F1216" s="9"/>
      <c r="G1216" s="21"/>
      <c r="H1216" s="14"/>
    </row>
    <row r="1217" spans="1:8" x14ac:dyDescent="0.35">
      <c r="A1217" s="8"/>
      <c r="E1217" s="11"/>
      <c r="G1217" s="21"/>
      <c r="H1217" s="14"/>
    </row>
    <row r="1218" spans="1:8" ht="87" x14ac:dyDescent="0.35">
      <c r="A1218" s="8">
        <v>92</v>
      </c>
      <c r="C1218" s="10" t="s">
        <v>570</v>
      </c>
      <c r="E1218" s="11" t="s">
        <v>93</v>
      </c>
      <c r="F1218" s="12">
        <v>1</v>
      </c>
      <c r="G1218" s="21"/>
      <c r="H1218" s="14">
        <f>ROUND($F1218*G1218,2)</f>
        <v>0</v>
      </c>
    </row>
    <row r="1219" spans="1:8" x14ac:dyDescent="0.35">
      <c r="A1219" s="8"/>
      <c r="E1219" s="11"/>
      <c r="G1219" s="21"/>
      <c r="H1219" s="14"/>
    </row>
    <row r="1220" spans="1:8" ht="101.5" x14ac:dyDescent="0.35">
      <c r="A1220" s="8">
        <v>93</v>
      </c>
      <c r="C1220" s="10" t="s">
        <v>556</v>
      </c>
      <c r="E1220" s="11" t="s">
        <v>93</v>
      </c>
      <c r="F1220" s="12">
        <v>1</v>
      </c>
      <c r="G1220" s="21"/>
      <c r="H1220" s="14">
        <f>ROUND($F1220*G1220,2)</f>
        <v>0</v>
      </c>
    </row>
    <row r="1221" spans="1:8" x14ac:dyDescent="0.35">
      <c r="A1221" s="8"/>
      <c r="E1221" s="11"/>
      <c r="G1221" s="21"/>
      <c r="H1221" s="14"/>
    </row>
    <row r="1222" spans="1:8" ht="130.5" x14ac:dyDescent="0.35">
      <c r="A1222" s="8">
        <v>94</v>
      </c>
      <c r="C1222" s="10" t="s">
        <v>557</v>
      </c>
      <c r="E1222" s="11" t="s">
        <v>93</v>
      </c>
      <c r="F1222" s="12">
        <v>1</v>
      </c>
      <c r="G1222" s="21"/>
      <c r="H1222" s="14">
        <f>ROUND($F1222*G1222,2)</f>
        <v>0</v>
      </c>
    </row>
    <row r="1223" spans="1:8" x14ac:dyDescent="0.35">
      <c r="A1223" s="8"/>
      <c r="E1223" s="11"/>
      <c r="G1223" s="21"/>
      <c r="H1223" s="14"/>
    </row>
    <row r="1224" spans="1:8" ht="43.5" x14ac:dyDescent="0.35">
      <c r="A1224" s="8">
        <v>95</v>
      </c>
      <c r="C1224" s="10" t="s">
        <v>558</v>
      </c>
      <c r="E1224" s="11" t="s">
        <v>93</v>
      </c>
      <c r="F1224" s="12">
        <v>8</v>
      </c>
      <c r="G1224" s="21"/>
      <c r="H1224" s="14">
        <f>ROUND($F1224*G1224,2)</f>
        <v>0</v>
      </c>
    </row>
    <row r="1225" spans="1:8" x14ac:dyDescent="0.35">
      <c r="A1225" s="8"/>
      <c r="E1225" s="11"/>
      <c r="G1225" s="21"/>
      <c r="H1225" s="14"/>
    </row>
    <row r="1226" spans="1:8" ht="58" x14ac:dyDescent="0.35">
      <c r="A1226" s="8">
        <v>96</v>
      </c>
      <c r="C1226" s="10" t="s">
        <v>559</v>
      </c>
      <c r="E1226" s="11" t="s">
        <v>93</v>
      </c>
      <c r="F1226" s="12">
        <v>4</v>
      </c>
      <c r="G1226" s="21"/>
      <c r="H1226" s="14">
        <f>ROUND($F1226*G1226,2)</f>
        <v>0</v>
      </c>
    </row>
    <row r="1227" spans="1:8" x14ac:dyDescent="0.35">
      <c r="A1227" s="8"/>
      <c r="E1227" s="11"/>
      <c r="G1227" s="21"/>
      <c r="H1227" s="14"/>
    </row>
    <row r="1228" spans="1:8" ht="159.5" x14ac:dyDescent="0.35">
      <c r="A1228" s="8">
        <v>97</v>
      </c>
      <c r="C1228" s="10" t="s">
        <v>571</v>
      </c>
      <c r="E1228" s="11" t="s">
        <v>93</v>
      </c>
      <c r="F1228" s="12">
        <v>2</v>
      </c>
      <c r="G1228" s="21"/>
      <c r="H1228" s="14">
        <f>ROUND($F1228*G1228,2)</f>
        <v>0</v>
      </c>
    </row>
    <row r="1229" spans="1:8" x14ac:dyDescent="0.35">
      <c r="A1229" s="8"/>
      <c r="E1229" s="11"/>
      <c r="G1229" s="21"/>
      <c r="H1229" s="14"/>
    </row>
    <row r="1230" spans="1:8" ht="130.5" x14ac:dyDescent="0.35">
      <c r="A1230" s="8">
        <v>98</v>
      </c>
      <c r="C1230" s="10" t="s">
        <v>561</v>
      </c>
      <c r="E1230" s="11" t="s">
        <v>93</v>
      </c>
      <c r="F1230" s="12">
        <v>1</v>
      </c>
      <c r="G1230" s="21"/>
      <c r="H1230" s="14">
        <f>ROUND($F1230*G1230,2)</f>
        <v>0</v>
      </c>
    </row>
    <row r="1231" spans="1:8" x14ac:dyDescent="0.35">
      <c r="A1231" s="8"/>
      <c r="E1231" s="11"/>
      <c r="G1231" s="21"/>
      <c r="H1231" s="14"/>
    </row>
    <row r="1232" spans="1:8" ht="43.5" x14ac:dyDescent="0.35">
      <c r="A1232" s="8">
        <v>99</v>
      </c>
      <c r="C1232" s="10" t="s">
        <v>572</v>
      </c>
      <c r="E1232" s="11" t="s">
        <v>93</v>
      </c>
      <c r="F1232" s="12">
        <v>2</v>
      </c>
      <c r="G1232" s="21"/>
      <c r="H1232" s="14">
        <f>ROUND($F1232*G1232,2)</f>
        <v>0</v>
      </c>
    </row>
    <row r="1233" spans="1:8" x14ac:dyDescent="0.35">
      <c r="A1233" s="8"/>
      <c r="E1233" s="11"/>
      <c r="G1233" s="21"/>
      <c r="H1233" s="14"/>
    </row>
    <row r="1234" spans="1:8" x14ac:dyDescent="0.35">
      <c r="A1234" s="8"/>
      <c r="C1234" s="15" t="s">
        <v>573</v>
      </c>
      <c r="E1234" s="11"/>
      <c r="F1234" s="9"/>
      <c r="G1234" s="21"/>
      <c r="H1234" s="14"/>
    </row>
    <row r="1235" spans="1:8" x14ac:dyDescent="0.35">
      <c r="A1235" s="8"/>
      <c r="E1235" s="11"/>
      <c r="G1235" s="21"/>
      <c r="H1235" s="14"/>
    </row>
    <row r="1236" spans="1:8" ht="29" x14ac:dyDescent="0.35">
      <c r="A1236" s="8"/>
      <c r="C1236" s="17" t="s">
        <v>574</v>
      </c>
      <c r="E1236" s="11"/>
      <c r="F1236" s="9"/>
      <c r="G1236" s="21"/>
      <c r="H1236" s="14"/>
    </row>
    <row r="1237" spans="1:8" x14ac:dyDescent="0.35">
      <c r="A1237" s="8"/>
      <c r="E1237" s="11"/>
      <c r="G1237" s="21"/>
      <c r="H1237" s="14"/>
    </row>
    <row r="1238" spans="1:8" x14ac:dyDescent="0.35">
      <c r="A1238" s="8">
        <v>100</v>
      </c>
      <c r="C1238" s="10" t="s">
        <v>575</v>
      </c>
      <c r="E1238" s="11" t="s">
        <v>93</v>
      </c>
      <c r="F1238" s="12">
        <v>4</v>
      </c>
      <c r="G1238" s="21"/>
      <c r="H1238" s="14">
        <f>ROUND($F1238*G1238,2)</f>
        <v>0</v>
      </c>
    </row>
    <row r="1239" spans="1:8" x14ac:dyDescent="0.35">
      <c r="A1239" s="8"/>
      <c r="E1239" s="11"/>
      <c r="G1239" s="21"/>
      <c r="H1239" s="14"/>
    </row>
    <row r="1240" spans="1:8" ht="29" x14ac:dyDescent="0.35">
      <c r="A1240" s="8">
        <v>101</v>
      </c>
      <c r="C1240" s="10" t="s">
        <v>576</v>
      </c>
      <c r="E1240" s="11" t="s">
        <v>93</v>
      </c>
      <c r="F1240" s="12">
        <v>8</v>
      </c>
      <c r="G1240" s="21"/>
      <c r="H1240" s="14">
        <f>ROUND($F1240*G1240,2)</f>
        <v>0</v>
      </c>
    </row>
    <row r="1241" spans="1:8" x14ac:dyDescent="0.35">
      <c r="A1241" s="8"/>
      <c r="E1241" s="11"/>
      <c r="G1241" s="21"/>
      <c r="H1241" s="14"/>
    </row>
    <row r="1242" spans="1:8" x14ac:dyDescent="0.35">
      <c r="A1242" s="8">
        <v>102</v>
      </c>
      <c r="C1242" s="10" t="s">
        <v>577</v>
      </c>
      <c r="E1242" s="11" t="s">
        <v>93</v>
      </c>
      <c r="F1242" s="12">
        <v>16</v>
      </c>
      <c r="G1242" s="21"/>
      <c r="H1242" s="14">
        <f>ROUND($F1242*G1242,2)</f>
        <v>0</v>
      </c>
    </row>
    <row r="1243" spans="1:8" x14ac:dyDescent="0.35">
      <c r="A1243" s="8"/>
      <c r="E1243" s="11"/>
      <c r="G1243" s="21"/>
      <c r="H1243" s="14"/>
    </row>
    <row r="1244" spans="1:8" x14ac:dyDescent="0.35">
      <c r="A1244" s="8">
        <v>103</v>
      </c>
      <c r="C1244" s="10" t="s">
        <v>578</v>
      </c>
      <c r="E1244" s="11" t="s">
        <v>93</v>
      </c>
      <c r="F1244" s="12">
        <v>4</v>
      </c>
      <c r="G1244" s="21"/>
      <c r="H1244" s="14">
        <f>ROUND($F1244*G1244,2)</f>
        <v>0</v>
      </c>
    </row>
    <row r="1245" spans="1:8" x14ac:dyDescent="0.35">
      <c r="A1245" s="8"/>
      <c r="E1245" s="11"/>
      <c r="G1245" s="21"/>
      <c r="H1245" s="14"/>
    </row>
    <row r="1246" spans="1:8" x14ac:dyDescent="0.35">
      <c r="A1246" s="8">
        <v>104</v>
      </c>
      <c r="C1246" s="10" t="s">
        <v>579</v>
      </c>
      <c r="E1246" s="11" t="s">
        <v>93</v>
      </c>
      <c r="F1246" s="12">
        <v>8</v>
      </c>
      <c r="G1246" s="21"/>
      <c r="H1246" s="14">
        <f>ROUND($F1246*G1246,2)</f>
        <v>0</v>
      </c>
    </row>
    <row r="1247" spans="1:8" x14ac:dyDescent="0.35">
      <c r="A1247" s="8"/>
      <c r="E1247" s="11"/>
      <c r="G1247" s="21"/>
      <c r="H1247" s="14"/>
    </row>
    <row r="1248" spans="1:8" x14ac:dyDescent="0.35">
      <c r="A1248" s="8">
        <v>105</v>
      </c>
      <c r="C1248" s="10" t="s">
        <v>580</v>
      </c>
      <c r="E1248" s="11" t="s">
        <v>93</v>
      </c>
      <c r="F1248" s="12">
        <v>8</v>
      </c>
      <c r="G1248" s="21"/>
      <c r="H1248" s="14">
        <f>ROUND($F1248*G1248,2)</f>
        <v>0</v>
      </c>
    </row>
    <row r="1249" spans="1:8" x14ac:dyDescent="0.35">
      <c r="A1249" s="8"/>
      <c r="E1249" s="11"/>
      <c r="G1249" s="21"/>
      <c r="H1249" s="14"/>
    </row>
    <row r="1250" spans="1:8" x14ac:dyDescent="0.35">
      <c r="A1250" s="8">
        <v>106</v>
      </c>
      <c r="C1250" s="10" t="s">
        <v>581</v>
      </c>
      <c r="E1250" s="11" t="s">
        <v>93</v>
      </c>
      <c r="F1250" s="12">
        <v>8</v>
      </c>
      <c r="G1250" s="21"/>
      <c r="H1250" s="14">
        <f>ROUND($F1250*G1250,2)</f>
        <v>0</v>
      </c>
    </row>
    <row r="1251" spans="1:8" x14ac:dyDescent="0.35">
      <c r="A1251" s="8"/>
      <c r="E1251" s="11"/>
      <c r="G1251" s="21"/>
      <c r="H1251" s="14"/>
    </row>
    <row r="1252" spans="1:8" x14ac:dyDescent="0.35">
      <c r="A1252" s="8">
        <v>107</v>
      </c>
      <c r="C1252" s="10" t="s">
        <v>582</v>
      </c>
      <c r="E1252" s="11" t="s">
        <v>93</v>
      </c>
      <c r="F1252" s="12">
        <v>4</v>
      </c>
      <c r="G1252" s="21"/>
      <c r="H1252" s="14">
        <f>ROUND($F1252*G1252,2)</f>
        <v>0</v>
      </c>
    </row>
    <row r="1253" spans="1:8" x14ac:dyDescent="0.35">
      <c r="A1253" s="8"/>
      <c r="E1253" s="11"/>
      <c r="G1253" s="21"/>
      <c r="H1253" s="14"/>
    </row>
    <row r="1254" spans="1:8" x14ac:dyDescent="0.35">
      <c r="A1254" s="8">
        <v>108</v>
      </c>
      <c r="C1254" s="10" t="s">
        <v>583</v>
      </c>
      <c r="E1254" s="11" t="s">
        <v>93</v>
      </c>
      <c r="F1254" s="12">
        <v>8</v>
      </c>
      <c r="G1254" s="21"/>
      <c r="H1254" s="14">
        <f>ROUND($F1254*G1254,2)</f>
        <v>0</v>
      </c>
    </row>
    <row r="1255" spans="1:8" x14ac:dyDescent="0.35">
      <c r="A1255" s="8"/>
      <c r="E1255" s="11"/>
      <c r="G1255" s="21"/>
      <c r="H1255" s="14"/>
    </row>
    <row r="1256" spans="1:8" x14ac:dyDescent="0.35">
      <c r="A1256" s="8">
        <v>109</v>
      </c>
      <c r="C1256" s="10" t="s">
        <v>584</v>
      </c>
      <c r="E1256" s="11" t="s">
        <v>93</v>
      </c>
      <c r="F1256" s="12">
        <v>4</v>
      </c>
      <c r="G1256" s="21"/>
      <c r="H1256" s="14">
        <f>ROUND($F1256*G1256,2)</f>
        <v>0</v>
      </c>
    </row>
    <row r="1257" spans="1:8" x14ac:dyDescent="0.35">
      <c r="A1257" s="8"/>
      <c r="E1257" s="11"/>
      <c r="G1257" s="21"/>
      <c r="H1257" s="14"/>
    </row>
    <row r="1258" spans="1:8" x14ac:dyDescent="0.35">
      <c r="A1258" s="8">
        <v>110</v>
      </c>
      <c r="C1258" s="10" t="s">
        <v>585</v>
      </c>
      <c r="E1258" s="11" t="s">
        <v>93</v>
      </c>
      <c r="F1258" s="12">
        <v>4</v>
      </c>
      <c r="G1258" s="21"/>
      <c r="H1258" s="14">
        <f>ROUND($F1258*G1258,2)</f>
        <v>0</v>
      </c>
    </row>
    <row r="1259" spans="1:8" x14ac:dyDescent="0.35">
      <c r="A1259" s="8"/>
      <c r="E1259" s="11"/>
      <c r="G1259" s="21"/>
      <c r="H1259" s="14"/>
    </row>
    <row r="1260" spans="1:8" x14ac:dyDescent="0.35">
      <c r="A1260" s="8"/>
      <c r="C1260" s="15" t="s">
        <v>586</v>
      </c>
      <c r="E1260" s="11"/>
      <c r="F1260" s="9"/>
      <c r="G1260" s="21"/>
      <c r="H1260" s="14"/>
    </row>
    <row r="1261" spans="1:8" x14ac:dyDescent="0.35">
      <c r="A1261" s="8"/>
      <c r="E1261" s="11"/>
      <c r="G1261" s="21"/>
      <c r="H1261" s="14"/>
    </row>
    <row r="1262" spans="1:8" x14ac:dyDescent="0.35">
      <c r="A1262" s="8"/>
      <c r="C1262" s="17" t="s">
        <v>587</v>
      </c>
      <c r="E1262" s="11"/>
      <c r="F1262" s="9"/>
      <c r="G1262" s="21"/>
      <c r="H1262" s="14"/>
    </row>
    <row r="1263" spans="1:8" x14ac:dyDescent="0.35">
      <c r="A1263" s="8"/>
      <c r="E1263" s="11"/>
      <c r="G1263" s="21"/>
      <c r="H1263" s="14"/>
    </row>
    <row r="1264" spans="1:8" ht="29" x14ac:dyDescent="0.35">
      <c r="A1264" s="8">
        <v>111</v>
      </c>
      <c r="C1264" s="10" t="s">
        <v>588</v>
      </c>
      <c r="E1264" s="11" t="s">
        <v>93</v>
      </c>
      <c r="F1264" s="12">
        <v>2</v>
      </c>
      <c r="G1264" s="21"/>
      <c r="H1264" s="14">
        <f>ROUND($F1264*G1264,2)</f>
        <v>0</v>
      </c>
    </row>
    <row r="1265" spans="1:8" x14ac:dyDescent="0.35">
      <c r="A1265" s="8"/>
      <c r="E1265" s="11"/>
      <c r="G1265" s="21"/>
      <c r="H1265" s="14"/>
    </row>
    <row r="1266" spans="1:8" ht="29" x14ac:dyDescent="0.35">
      <c r="A1266" s="8">
        <v>112</v>
      </c>
      <c r="C1266" s="10" t="s">
        <v>589</v>
      </c>
      <c r="E1266" s="11" t="s">
        <v>93</v>
      </c>
      <c r="F1266" s="12">
        <v>4</v>
      </c>
      <c r="G1266" s="21"/>
      <c r="H1266" s="14">
        <f>ROUND($F1266*G1266,2)</f>
        <v>0</v>
      </c>
    </row>
    <row r="1267" spans="1:8" x14ac:dyDescent="0.35">
      <c r="A1267" s="8"/>
      <c r="E1267" s="11"/>
      <c r="G1267" s="21"/>
      <c r="H1267" s="14"/>
    </row>
    <row r="1268" spans="1:8" ht="29" x14ac:dyDescent="0.35">
      <c r="A1268" s="8">
        <v>113</v>
      </c>
      <c r="C1268" s="10" t="s">
        <v>590</v>
      </c>
      <c r="E1268" s="11" t="s">
        <v>93</v>
      </c>
      <c r="F1268" s="12">
        <v>8</v>
      </c>
      <c r="G1268" s="21"/>
      <c r="H1268" s="14">
        <f>ROUND($F1268*G1268,2)</f>
        <v>0</v>
      </c>
    </row>
    <row r="1269" spans="1:8" x14ac:dyDescent="0.35">
      <c r="A1269" s="8"/>
      <c r="E1269" s="11"/>
      <c r="G1269" s="21"/>
      <c r="H1269" s="14"/>
    </row>
    <row r="1270" spans="1:8" x14ac:dyDescent="0.35">
      <c r="A1270" s="8"/>
      <c r="C1270" s="15" t="s">
        <v>591</v>
      </c>
      <c r="E1270" s="11"/>
      <c r="F1270" s="9"/>
      <c r="G1270" s="21"/>
      <c r="H1270" s="14"/>
    </row>
    <row r="1271" spans="1:8" x14ac:dyDescent="0.35">
      <c r="A1271" s="8"/>
      <c r="E1271" s="11"/>
      <c r="G1271" s="21"/>
      <c r="H1271" s="14"/>
    </row>
    <row r="1272" spans="1:8" x14ac:dyDescent="0.35">
      <c r="A1272" s="8"/>
      <c r="C1272" s="15" t="s">
        <v>567</v>
      </c>
      <c r="E1272" s="11"/>
      <c r="F1272" s="9"/>
      <c r="G1272" s="21"/>
      <c r="H1272" s="14"/>
    </row>
    <row r="1273" spans="1:8" x14ac:dyDescent="0.35">
      <c r="A1273" s="8"/>
      <c r="E1273" s="11"/>
      <c r="G1273" s="21"/>
      <c r="H1273" s="14"/>
    </row>
    <row r="1274" spans="1:8" ht="43.5" x14ac:dyDescent="0.35">
      <c r="A1274" s="8"/>
      <c r="C1274" s="17" t="s">
        <v>568</v>
      </c>
      <c r="E1274" s="11"/>
      <c r="F1274" s="9"/>
      <c r="G1274" s="21"/>
      <c r="H1274" s="14"/>
    </row>
    <row r="1275" spans="1:8" x14ac:dyDescent="0.35">
      <c r="A1275" s="8"/>
      <c r="E1275" s="11"/>
      <c r="G1275" s="21"/>
      <c r="H1275" s="14"/>
    </row>
    <row r="1276" spans="1:8" ht="29" x14ac:dyDescent="0.35">
      <c r="A1276" s="8"/>
      <c r="C1276" s="17" t="s">
        <v>569</v>
      </c>
      <c r="E1276" s="11"/>
      <c r="F1276" s="9"/>
      <c r="G1276" s="21"/>
      <c r="H1276" s="14"/>
    </row>
    <row r="1277" spans="1:8" x14ac:dyDescent="0.35">
      <c r="A1277" s="8"/>
      <c r="E1277" s="11"/>
      <c r="G1277" s="21"/>
      <c r="H1277" s="14"/>
    </row>
    <row r="1278" spans="1:8" ht="87" x14ac:dyDescent="0.35">
      <c r="A1278" s="8">
        <v>114</v>
      </c>
      <c r="C1278" s="10" t="s">
        <v>570</v>
      </c>
      <c r="E1278" s="11" t="s">
        <v>93</v>
      </c>
      <c r="F1278" s="12">
        <v>1</v>
      </c>
      <c r="G1278" s="21"/>
      <c r="H1278" s="14">
        <f>ROUND($F1278*G1278,2)</f>
        <v>0</v>
      </c>
    </row>
    <row r="1279" spans="1:8" x14ac:dyDescent="0.35">
      <c r="A1279" s="8"/>
      <c r="E1279" s="11"/>
      <c r="G1279" s="21"/>
      <c r="H1279" s="14"/>
    </row>
    <row r="1280" spans="1:8" ht="101.5" x14ac:dyDescent="0.35">
      <c r="A1280" s="8">
        <v>115</v>
      </c>
      <c r="C1280" s="10" t="s">
        <v>556</v>
      </c>
      <c r="E1280" s="11" t="s">
        <v>93</v>
      </c>
      <c r="F1280" s="12">
        <v>1</v>
      </c>
      <c r="G1280" s="21"/>
      <c r="H1280" s="14">
        <f>ROUND($F1280*G1280,2)</f>
        <v>0</v>
      </c>
    </row>
    <row r="1281" spans="1:8" x14ac:dyDescent="0.35">
      <c r="A1281" s="8"/>
      <c r="E1281" s="11"/>
      <c r="G1281" s="21"/>
      <c r="H1281" s="14"/>
    </row>
    <row r="1282" spans="1:8" ht="130.5" x14ac:dyDescent="0.35">
      <c r="A1282" s="8">
        <v>116</v>
      </c>
      <c r="C1282" s="10" t="s">
        <v>557</v>
      </c>
      <c r="E1282" s="11" t="s">
        <v>93</v>
      </c>
      <c r="F1282" s="12">
        <v>1</v>
      </c>
      <c r="G1282" s="21"/>
      <c r="H1282" s="14">
        <f>ROUND($F1282*G1282,2)</f>
        <v>0</v>
      </c>
    </row>
    <row r="1283" spans="1:8" x14ac:dyDescent="0.35">
      <c r="A1283" s="8"/>
      <c r="E1283" s="11"/>
      <c r="G1283" s="21"/>
      <c r="H1283" s="14"/>
    </row>
    <row r="1284" spans="1:8" ht="43.5" x14ac:dyDescent="0.35">
      <c r="A1284" s="8">
        <v>117</v>
      </c>
      <c r="C1284" s="10" t="s">
        <v>558</v>
      </c>
      <c r="E1284" s="11" t="s">
        <v>93</v>
      </c>
      <c r="F1284" s="12">
        <v>1</v>
      </c>
      <c r="G1284" s="21"/>
      <c r="H1284" s="14">
        <f>ROUND($F1284*G1284,2)</f>
        <v>0</v>
      </c>
    </row>
    <row r="1285" spans="1:8" x14ac:dyDescent="0.35">
      <c r="A1285" s="8"/>
      <c r="E1285" s="11"/>
      <c r="G1285" s="21"/>
      <c r="H1285" s="14"/>
    </row>
    <row r="1286" spans="1:8" ht="58" x14ac:dyDescent="0.35">
      <c r="A1286" s="8">
        <v>118</v>
      </c>
      <c r="C1286" s="10" t="s">
        <v>559</v>
      </c>
      <c r="E1286" s="11" t="s">
        <v>93</v>
      </c>
      <c r="F1286" s="12">
        <v>1</v>
      </c>
      <c r="G1286" s="21"/>
      <c r="H1286" s="14">
        <f>ROUND($F1286*G1286,2)</f>
        <v>0</v>
      </c>
    </row>
    <row r="1287" spans="1:8" x14ac:dyDescent="0.35">
      <c r="A1287" s="8"/>
      <c r="E1287" s="11"/>
      <c r="G1287" s="21"/>
      <c r="H1287" s="14"/>
    </row>
    <row r="1288" spans="1:8" ht="159.5" x14ac:dyDescent="0.35">
      <c r="A1288" s="8">
        <v>119</v>
      </c>
      <c r="C1288" s="10" t="s">
        <v>592</v>
      </c>
      <c r="E1288" s="11" t="s">
        <v>93</v>
      </c>
      <c r="F1288" s="12">
        <v>1</v>
      </c>
      <c r="G1288" s="21"/>
      <c r="H1288" s="14">
        <f>ROUND($F1288*G1288,2)</f>
        <v>0</v>
      </c>
    </row>
    <row r="1289" spans="1:8" x14ac:dyDescent="0.35">
      <c r="A1289" s="8"/>
      <c r="E1289" s="11"/>
      <c r="G1289" s="21"/>
      <c r="H1289" s="14"/>
    </row>
    <row r="1290" spans="1:8" ht="130.5" x14ac:dyDescent="0.35">
      <c r="A1290" s="8">
        <v>120</v>
      </c>
      <c r="C1290" s="10" t="s">
        <v>593</v>
      </c>
      <c r="E1290" s="11" t="s">
        <v>93</v>
      </c>
      <c r="F1290" s="12">
        <v>1</v>
      </c>
      <c r="G1290" s="21"/>
      <c r="H1290" s="14">
        <f>ROUND($F1290*G1290,2)</f>
        <v>0</v>
      </c>
    </row>
    <row r="1291" spans="1:8" x14ac:dyDescent="0.35">
      <c r="A1291" s="8"/>
      <c r="E1291" s="11"/>
      <c r="G1291" s="21"/>
      <c r="H1291" s="14"/>
    </row>
    <row r="1292" spans="1:8" ht="43.5" x14ac:dyDescent="0.35">
      <c r="A1292" s="8">
        <v>121</v>
      </c>
      <c r="C1292" s="10" t="s">
        <v>572</v>
      </c>
      <c r="E1292" s="11" t="s">
        <v>93</v>
      </c>
      <c r="F1292" s="12">
        <v>1</v>
      </c>
      <c r="G1292" s="21"/>
      <c r="H1292" s="14">
        <f>ROUND($F1292*G1292,2)</f>
        <v>0</v>
      </c>
    </row>
    <row r="1293" spans="1:8" x14ac:dyDescent="0.35">
      <c r="A1293" s="8"/>
      <c r="E1293" s="11"/>
      <c r="G1293" s="21"/>
      <c r="H1293" s="14"/>
    </row>
    <row r="1294" spans="1:8" x14ac:dyDescent="0.35">
      <c r="A1294" s="8"/>
      <c r="C1294" s="15" t="s">
        <v>573</v>
      </c>
      <c r="E1294" s="11"/>
      <c r="F1294" s="9"/>
      <c r="G1294" s="21"/>
      <c r="H1294" s="14"/>
    </row>
    <row r="1295" spans="1:8" x14ac:dyDescent="0.35">
      <c r="A1295" s="8"/>
      <c r="E1295" s="11"/>
      <c r="G1295" s="21"/>
      <c r="H1295" s="14"/>
    </row>
    <row r="1296" spans="1:8" x14ac:dyDescent="0.35">
      <c r="A1296" s="8">
        <v>122</v>
      </c>
      <c r="C1296" s="10" t="s">
        <v>575</v>
      </c>
      <c r="E1296" s="11" t="s">
        <v>93</v>
      </c>
      <c r="F1296" s="12">
        <v>4</v>
      </c>
      <c r="G1296" s="21"/>
      <c r="H1296" s="14">
        <f>ROUND($F1296*G1296,2)</f>
        <v>0</v>
      </c>
    </row>
    <row r="1297" spans="1:8" x14ac:dyDescent="0.35">
      <c r="A1297" s="8"/>
      <c r="E1297" s="11"/>
      <c r="G1297" s="21"/>
      <c r="H1297" s="14"/>
    </row>
    <row r="1298" spans="1:8" ht="29" x14ac:dyDescent="0.35">
      <c r="A1298" s="8">
        <v>123</v>
      </c>
      <c r="C1298" s="10" t="s">
        <v>576</v>
      </c>
      <c r="E1298" s="11" t="s">
        <v>93</v>
      </c>
      <c r="F1298" s="12">
        <v>4</v>
      </c>
      <c r="G1298" s="21"/>
      <c r="H1298" s="14">
        <f>ROUND($F1298*G1298,2)</f>
        <v>0</v>
      </c>
    </row>
    <row r="1299" spans="1:8" x14ac:dyDescent="0.35">
      <c r="A1299" s="8"/>
      <c r="E1299" s="11"/>
      <c r="G1299" s="21"/>
      <c r="H1299" s="14"/>
    </row>
    <row r="1300" spans="1:8" x14ac:dyDescent="0.35">
      <c r="A1300" s="8">
        <v>124</v>
      </c>
      <c r="C1300" s="10" t="s">
        <v>577</v>
      </c>
      <c r="E1300" s="11" t="s">
        <v>93</v>
      </c>
      <c r="F1300" s="12">
        <v>8</v>
      </c>
      <c r="G1300" s="21"/>
      <c r="H1300" s="14">
        <f>ROUND($F1300*G1300,2)</f>
        <v>0</v>
      </c>
    </row>
    <row r="1301" spans="1:8" x14ac:dyDescent="0.35">
      <c r="A1301" s="8"/>
      <c r="E1301" s="11"/>
      <c r="G1301" s="21"/>
      <c r="H1301" s="14"/>
    </row>
    <row r="1302" spans="1:8" x14ac:dyDescent="0.35">
      <c r="A1302" s="8">
        <v>125</v>
      </c>
      <c r="C1302" s="10" t="s">
        <v>578</v>
      </c>
      <c r="E1302" s="11" t="s">
        <v>93</v>
      </c>
      <c r="F1302" s="12">
        <v>4</v>
      </c>
      <c r="G1302" s="21"/>
      <c r="H1302" s="14">
        <f>ROUND($F1302*G1302,2)</f>
        <v>0</v>
      </c>
    </row>
    <row r="1303" spans="1:8" x14ac:dyDescent="0.35">
      <c r="A1303" s="8"/>
      <c r="E1303" s="11"/>
      <c r="G1303" s="21"/>
      <c r="H1303" s="14"/>
    </row>
    <row r="1304" spans="1:8" x14ac:dyDescent="0.35">
      <c r="A1304" s="8">
        <v>126</v>
      </c>
      <c r="C1304" s="10" t="s">
        <v>579</v>
      </c>
      <c r="E1304" s="11" t="s">
        <v>93</v>
      </c>
      <c r="F1304" s="12">
        <v>4</v>
      </c>
      <c r="G1304" s="21"/>
      <c r="H1304" s="14">
        <f>ROUND($F1304*G1304,2)</f>
        <v>0</v>
      </c>
    </row>
    <row r="1305" spans="1:8" x14ac:dyDescent="0.35">
      <c r="A1305" s="8"/>
      <c r="E1305" s="11"/>
      <c r="G1305" s="21"/>
      <c r="H1305" s="14"/>
    </row>
    <row r="1306" spans="1:8" x14ac:dyDescent="0.35">
      <c r="A1306" s="8">
        <v>127</v>
      </c>
      <c r="C1306" s="10" t="s">
        <v>580</v>
      </c>
      <c r="E1306" s="11" t="s">
        <v>93</v>
      </c>
      <c r="F1306" s="12">
        <v>8</v>
      </c>
      <c r="G1306" s="21"/>
      <c r="H1306" s="14">
        <f>ROUND($F1306*G1306,2)</f>
        <v>0</v>
      </c>
    </row>
    <row r="1307" spans="1:8" x14ac:dyDescent="0.35">
      <c r="A1307" s="8"/>
      <c r="E1307" s="11"/>
      <c r="G1307" s="21"/>
      <c r="H1307" s="14"/>
    </row>
    <row r="1308" spans="1:8" x14ac:dyDescent="0.35">
      <c r="A1308" s="8">
        <v>128</v>
      </c>
      <c r="C1308" s="10" t="s">
        <v>581</v>
      </c>
      <c r="E1308" s="11" t="s">
        <v>93</v>
      </c>
      <c r="F1308" s="12">
        <v>8</v>
      </c>
      <c r="G1308" s="21"/>
      <c r="H1308" s="14">
        <f>ROUND($F1308*G1308,2)</f>
        <v>0</v>
      </c>
    </row>
    <row r="1309" spans="1:8" x14ac:dyDescent="0.35">
      <c r="A1309" s="8"/>
      <c r="E1309" s="11"/>
      <c r="G1309" s="21"/>
      <c r="H1309" s="14"/>
    </row>
    <row r="1310" spans="1:8" x14ac:dyDescent="0.35">
      <c r="A1310" s="8">
        <v>129</v>
      </c>
      <c r="C1310" s="10" t="s">
        <v>582</v>
      </c>
      <c r="E1310" s="11" t="s">
        <v>93</v>
      </c>
      <c r="F1310" s="12">
        <v>4</v>
      </c>
      <c r="G1310" s="21"/>
      <c r="H1310" s="14">
        <f>ROUND($F1310*G1310,2)</f>
        <v>0</v>
      </c>
    </row>
    <row r="1311" spans="1:8" x14ac:dyDescent="0.35">
      <c r="A1311" s="8"/>
      <c r="E1311" s="11"/>
      <c r="G1311" s="21"/>
      <c r="H1311" s="14"/>
    </row>
    <row r="1312" spans="1:8" x14ac:dyDescent="0.35">
      <c r="A1312" s="8">
        <v>130</v>
      </c>
      <c r="C1312" s="10" t="s">
        <v>583</v>
      </c>
      <c r="E1312" s="11" t="s">
        <v>93</v>
      </c>
      <c r="F1312" s="12">
        <v>2</v>
      </c>
      <c r="G1312" s="21"/>
      <c r="H1312" s="14">
        <f>ROUND($F1312*G1312,2)</f>
        <v>0</v>
      </c>
    </row>
    <row r="1313" spans="1:8" x14ac:dyDescent="0.35">
      <c r="A1313" s="8"/>
      <c r="E1313" s="11"/>
      <c r="G1313" s="21"/>
      <c r="H1313" s="14"/>
    </row>
    <row r="1314" spans="1:8" ht="29" x14ac:dyDescent="0.35">
      <c r="A1314" s="8">
        <v>131</v>
      </c>
      <c r="C1314" s="10" t="s">
        <v>594</v>
      </c>
      <c r="E1314" s="11" t="s">
        <v>93</v>
      </c>
      <c r="F1314" s="12">
        <v>2</v>
      </c>
      <c r="G1314" s="21"/>
      <c r="H1314" s="14">
        <f>ROUND($F1314*G1314,2)</f>
        <v>0</v>
      </c>
    </row>
    <row r="1315" spans="1:8" x14ac:dyDescent="0.35">
      <c r="A1315" s="8"/>
      <c r="E1315" s="11"/>
      <c r="G1315" s="21"/>
      <c r="H1315" s="14"/>
    </row>
    <row r="1316" spans="1:8" ht="29" x14ac:dyDescent="0.35">
      <c r="A1316" s="8">
        <v>132</v>
      </c>
      <c r="C1316" s="10" t="s">
        <v>595</v>
      </c>
      <c r="E1316" s="11" t="s">
        <v>93</v>
      </c>
      <c r="F1316" s="12">
        <v>3</v>
      </c>
      <c r="G1316" s="21"/>
      <c r="H1316" s="14">
        <f>ROUND($F1316*G1316,2)</f>
        <v>0</v>
      </c>
    </row>
    <row r="1317" spans="1:8" x14ac:dyDescent="0.35">
      <c r="A1317" s="8"/>
      <c r="E1317" s="11"/>
      <c r="G1317" s="21"/>
      <c r="H1317" s="14"/>
    </row>
    <row r="1318" spans="1:8" x14ac:dyDescent="0.35">
      <c r="A1318" s="8">
        <v>133</v>
      </c>
      <c r="C1318" s="10" t="s">
        <v>596</v>
      </c>
      <c r="E1318" s="11" t="s">
        <v>93</v>
      </c>
      <c r="F1318" s="12">
        <v>5</v>
      </c>
      <c r="G1318" s="21"/>
      <c r="H1318" s="14">
        <f>ROUND($F1318*G1318,2)</f>
        <v>0</v>
      </c>
    </row>
    <row r="1319" spans="1:8" x14ac:dyDescent="0.35">
      <c r="A1319" s="8"/>
      <c r="E1319" s="11"/>
      <c r="G1319" s="21"/>
      <c r="H1319" s="14"/>
    </row>
    <row r="1320" spans="1:8" x14ac:dyDescent="0.35">
      <c r="A1320" s="8"/>
      <c r="C1320" s="15" t="s">
        <v>597</v>
      </c>
      <c r="E1320" s="11"/>
      <c r="F1320" s="9"/>
      <c r="G1320" s="21"/>
      <c r="H1320" s="14"/>
    </row>
    <row r="1321" spans="1:8" x14ac:dyDescent="0.35">
      <c r="A1321" s="8"/>
      <c r="E1321" s="11"/>
      <c r="G1321" s="21"/>
      <c r="H1321" s="14"/>
    </row>
    <row r="1322" spans="1:8" x14ac:dyDescent="0.35">
      <c r="A1322" s="8"/>
      <c r="C1322" s="17" t="s">
        <v>587</v>
      </c>
      <c r="E1322" s="11"/>
      <c r="F1322" s="9"/>
      <c r="G1322" s="21"/>
      <c r="H1322" s="14"/>
    </row>
    <row r="1323" spans="1:8" x14ac:dyDescent="0.35">
      <c r="A1323" s="8"/>
      <c r="E1323" s="11"/>
      <c r="G1323" s="21"/>
      <c r="H1323" s="14"/>
    </row>
    <row r="1324" spans="1:8" ht="29" x14ac:dyDescent="0.35">
      <c r="A1324" s="8">
        <v>134</v>
      </c>
      <c r="C1324" s="10" t="s">
        <v>588</v>
      </c>
      <c r="E1324" s="11" t="s">
        <v>93</v>
      </c>
      <c r="F1324" s="12">
        <v>5</v>
      </c>
      <c r="G1324" s="21"/>
      <c r="H1324" s="14">
        <f>ROUND($F1324*G1324,2)</f>
        <v>0</v>
      </c>
    </row>
    <row r="1325" spans="1:8" x14ac:dyDescent="0.35">
      <c r="A1325" s="8"/>
      <c r="E1325" s="11"/>
      <c r="G1325" s="21"/>
      <c r="H1325" s="14"/>
    </row>
    <row r="1326" spans="1:8" ht="29" x14ac:dyDescent="0.35">
      <c r="A1326" s="8">
        <v>135</v>
      </c>
      <c r="C1326" s="10" t="s">
        <v>589</v>
      </c>
      <c r="E1326" s="11" t="s">
        <v>93</v>
      </c>
      <c r="F1326" s="12">
        <v>10</v>
      </c>
      <c r="G1326" s="21"/>
      <c r="H1326" s="14">
        <f>ROUND($F1326*G1326,2)</f>
        <v>0</v>
      </c>
    </row>
    <row r="1327" spans="1:8" x14ac:dyDescent="0.35">
      <c r="A1327" s="8"/>
      <c r="E1327" s="11"/>
      <c r="G1327" s="21"/>
      <c r="H1327" s="14"/>
    </row>
    <row r="1328" spans="1:8" ht="29" x14ac:dyDescent="0.35">
      <c r="A1328" s="8">
        <v>136</v>
      </c>
      <c r="C1328" s="10" t="s">
        <v>590</v>
      </c>
      <c r="E1328" s="11" t="s">
        <v>93</v>
      </c>
      <c r="F1328" s="12">
        <v>15</v>
      </c>
      <c r="G1328" s="21"/>
      <c r="H1328" s="14">
        <f>ROUND($F1328*G1328,2)</f>
        <v>0</v>
      </c>
    </row>
    <row r="1329" spans="1:8" x14ac:dyDescent="0.35">
      <c r="A1329" s="8"/>
      <c r="E1329" s="11"/>
      <c r="G1329" s="21"/>
      <c r="H1329" s="14"/>
    </row>
    <row r="1330" spans="1:8" x14ac:dyDescent="0.35">
      <c r="A1330" s="8"/>
      <c r="C1330" s="15" t="s">
        <v>433</v>
      </c>
      <c r="E1330" s="11"/>
      <c r="F1330" s="9"/>
      <c r="G1330" s="21"/>
      <c r="H1330" s="14"/>
    </row>
    <row r="1331" spans="1:8" x14ac:dyDescent="0.35">
      <c r="A1331" s="8"/>
      <c r="E1331" s="11"/>
      <c r="G1331" s="21"/>
      <c r="H1331" s="14"/>
    </row>
    <row r="1332" spans="1:8" x14ac:dyDescent="0.35">
      <c r="A1332" s="8"/>
      <c r="C1332" s="15" t="s">
        <v>95</v>
      </c>
      <c r="E1332" s="11"/>
      <c r="F1332" s="9"/>
      <c r="G1332" s="21"/>
      <c r="H1332" s="14"/>
    </row>
    <row r="1333" spans="1:8" x14ac:dyDescent="0.35">
      <c r="A1333" s="8"/>
      <c r="E1333" s="11"/>
      <c r="G1333" s="21"/>
      <c r="H1333" s="14"/>
    </row>
    <row r="1334" spans="1:8" x14ac:dyDescent="0.35">
      <c r="A1334" s="8"/>
      <c r="C1334" s="15" t="s">
        <v>598</v>
      </c>
      <c r="E1334" s="11"/>
      <c r="F1334" s="9"/>
      <c r="G1334" s="21"/>
      <c r="H1334" s="14"/>
    </row>
    <row r="1335" spans="1:8" x14ac:dyDescent="0.35">
      <c r="A1335" s="8"/>
      <c r="E1335" s="11"/>
      <c r="G1335" s="21"/>
      <c r="H1335" s="14"/>
    </row>
    <row r="1336" spans="1:8" x14ac:dyDescent="0.35">
      <c r="A1336" s="8"/>
      <c r="C1336" s="15" t="s">
        <v>566</v>
      </c>
      <c r="E1336" s="11"/>
      <c r="F1336" s="9"/>
      <c r="G1336" s="21"/>
      <c r="H1336" s="14"/>
    </row>
    <row r="1337" spans="1:8" x14ac:dyDescent="0.35">
      <c r="A1337" s="8"/>
      <c r="E1337" s="11"/>
      <c r="G1337" s="21"/>
      <c r="H1337" s="14"/>
    </row>
    <row r="1338" spans="1:8" x14ac:dyDescent="0.35">
      <c r="A1338" s="8"/>
      <c r="C1338" s="15" t="s">
        <v>599</v>
      </c>
      <c r="E1338" s="11"/>
      <c r="F1338" s="9"/>
      <c r="G1338" s="21"/>
      <c r="H1338" s="14"/>
    </row>
    <row r="1339" spans="1:8" x14ac:dyDescent="0.35">
      <c r="A1339" s="8"/>
      <c r="E1339" s="11"/>
      <c r="G1339" s="21"/>
      <c r="H1339" s="14"/>
    </row>
    <row r="1340" spans="1:8" ht="43.5" x14ac:dyDescent="0.35">
      <c r="A1340" s="8">
        <v>1</v>
      </c>
      <c r="C1340" s="10" t="s">
        <v>600</v>
      </c>
      <c r="E1340" s="11" t="s">
        <v>93</v>
      </c>
      <c r="F1340" s="12">
        <v>2</v>
      </c>
      <c r="G1340" s="21"/>
      <c r="H1340" s="14">
        <f>ROUND($F1340*G1340,2)</f>
        <v>0</v>
      </c>
    </row>
    <row r="1341" spans="1:8" x14ac:dyDescent="0.35">
      <c r="A1341" s="8"/>
      <c r="E1341" s="11"/>
      <c r="G1341" s="21"/>
      <c r="H1341" s="14"/>
    </row>
    <row r="1342" spans="1:8" x14ac:dyDescent="0.35">
      <c r="A1342" s="8">
        <v>2</v>
      </c>
      <c r="C1342" s="10" t="s">
        <v>601</v>
      </c>
      <c r="E1342" s="11" t="s">
        <v>93</v>
      </c>
      <c r="F1342" s="12">
        <v>2</v>
      </c>
      <c r="G1342" s="21"/>
      <c r="H1342" s="14">
        <f>ROUND($F1342*G1342,2)</f>
        <v>0</v>
      </c>
    </row>
    <row r="1343" spans="1:8" x14ac:dyDescent="0.35">
      <c r="A1343" s="8"/>
      <c r="E1343" s="11"/>
      <c r="G1343" s="21"/>
      <c r="H1343" s="14"/>
    </row>
    <row r="1344" spans="1:8" ht="29" x14ac:dyDescent="0.35">
      <c r="A1344" s="8">
        <v>3</v>
      </c>
      <c r="C1344" s="10" t="s">
        <v>602</v>
      </c>
      <c r="E1344" s="11" t="s">
        <v>93</v>
      </c>
      <c r="F1344" s="12">
        <v>2</v>
      </c>
      <c r="G1344" s="21"/>
      <c r="H1344" s="14">
        <f>ROUND($F1344*G1344,2)</f>
        <v>0</v>
      </c>
    </row>
    <row r="1345" spans="1:8" x14ac:dyDescent="0.35">
      <c r="A1345" s="8"/>
      <c r="E1345" s="11"/>
      <c r="G1345" s="21"/>
      <c r="H1345" s="14"/>
    </row>
    <row r="1346" spans="1:8" ht="29" x14ac:dyDescent="0.35">
      <c r="A1346" s="8">
        <v>4</v>
      </c>
      <c r="C1346" s="10" t="s">
        <v>603</v>
      </c>
      <c r="E1346" s="11" t="s">
        <v>93</v>
      </c>
      <c r="F1346" s="12">
        <v>2</v>
      </c>
      <c r="G1346" s="21"/>
      <c r="H1346" s="14">
        <f>ROUND($F1346*G1346,2)</f>
        <v>0</v>
      </c>
    </row>
    <row r="1347" spans="1:8" x14ac:dyDescent="0.35">
      <c r="A1347" s="8"/>
      <c r="E1347" s="11"/>
      <c r="G1347" s="21"/>
      <c r="H1347" s="14"/>
    </row>
    <row r="1348" spans="1:8" ht="43.5" x14ac:dyDescent="0.35">
      <c r="A1348" s="8">
        <v>5</v>
      </c>
      <c r="C1348" s="10" t="s">
        <v>604</v>
      </c>
      <c r="E1348" s="11" t="s">
        <v>16</v>
      </c>
      <c r="F1348" s="12">
        <v>1</v>
      </c>
      <c r="G1348" s="21"/>
      <c r="H1348" s="14">
        <f>ROUND($F1348*G1348,2)</f>
        <v>0</v>
      </c>
    </row>
    <row r="1349" spans="1:8" x14ac:dyDescent="0.35">
      <c r="A1349" s="8"/>
      <c r="E1349" s="11"/>
      <c r="G1349" s="21"/>
      <c r="H1349" s="14"/>
    </row>
    <row r="1350" spans="1:8" x14ac:dyDescent="0.35">
      <c r="A1350" s="8"/>
      <c r="C1350" s="15" t="s">
        <v>605</v>
      </c>
      <c r="E1350" s="11"/>
      <c r="F1350" s="9"/>
      <c r="G1350" s="21"/>
      <c r="H1350" s="14"/>
    </row>
    <row r="1351" spans="1:8" x14ac:dyDescent="0.35">
      <c r="A1351" s="8"/>
      <c r="E1351" s="11"/>
      <c r="G1351" s="21"/>
      <c r="H1351" s="14"/>
    </row>
    <row r="1352" spans="1:8" x14ac:dyDescent="0.35">
      <c r="A1352" s="8"/>
      <c r="C1352" s="20" t="s">
        <v>606</v>
      </c>
      <c r="E1352" s="11"/>
      <c r="F1352" s="9"/>
      <c r="G1352" s="21"/>
      <c r="H1352" s="14"/>
    </row>
    <row r="1353" spans="1:8" x14ac:dyDescent="0.35">
      <c r="A1353" s="8"/>
      <c r="E1353" s="11"/>
      <c r="G1353" s="21"/>
      <c r="H1353" s="14"/>
    </row>
    <row r="1354" spans="1:8" x14ac:dyDescent="0.35">
      <c r="A1354" s="8">
        <v>6</v>
      </c>
      <c r="C1354" s="10" t="s">
        <v>607</v>
      </c>
      <c r="E1354" s="11" t="s">
        <v>93</v>
      </c>
      <c r="F1354" s="12">
        <v>2</v>
      </c>
      <c r="G1354" s="21"/>
      <c r="H1354" s="14">
        <f>ROUND($F1354*G1354,2)</f>
        <v>0</v>
      </c>
    </row>
    <row r="1355" spans="1:8" x14ac:dyDescent="0.35">
      <c r="A1355" s="8"/>
      <c r="E1355" s="11"/>
      <c r="G1355" s="21"/>
      <c r="H1355" s="14"/>
    </row>
    <row r="1356" spans="1:8" x14ac:dyDescent="0.35">
      <c r="A1356" s="8">
        <v>7</v>
      </c>
      <c r="C1356" s="10" t="s">
        <v>608</v>
      </c>
      <c r="E1356" s="11" t="s">
        <v>93</v>
      </c>
      <c r="F1356" s="12">
        <v>4</v>
      </c>
      <c r="G1356" s="21"/>
      <c r="H1356" s="14">
        <f>ROUND($F1356*G1356,2)</f>
        <v>0</v>
      </c>
    </row>
    <row r="1357" spans="1:8" x14ac:dyDescent="0.35">
      <c r="A1357" s="8"/>
      <c r="E1357" s="11"/>
      <c r="G1357" s="21"/>
      <c r="H1357" s="14"/>
    </row>
    <row r="1358" spans="1:8" x14ac:dyDescent="0.35">
      <c r="A1358" s="8">
        <v>8</v>
      </c>
      <c r="C1358" s="10" t="s">
        <v>609</v>
      </c>
      <c r="E1358" s="11" t="s">
        <v>93</v>
      </c>
      <c r="F1358" s="12">
        <v>2</v>
      </c>
      <c r="G1358" s="21"/>
      <c r="H1358" s="14">
        <f>ROUND($F1358*G1358,2)</f>
        <v>0</v>
      </c>
    </row>
    <row r="1359" spans="1:8" x14ac:dyDescent="0.35">
      <c r="A1359" s="8"/>
      <c r="E1359" s="11"/>
      <c r="G1359" s="21"/>
      <c r="H1359" s="14"/>
    </row>
    <row r="1360" spans="1:8" x14ac:dyDescent="0.35">
      <c r="A1360" s="8">
        <v>9</v>
      </c>
      <c r="C1360" s="10" t="s">
        <v>610</v>
      </c>
      <c r="E1360" s="11" t="s">
        <v>93</v>
      </c>
      <c r="F1360" s="12">
        <v>2</v>
      </c>
      <c r="G1360" s="21"/>
      <c r="H1360" s="14">
        <f>ROUND($F1360*G1360,2)</f>
        <v>0</v>
      </c>
    </row>
    <row r="1361" spans="1:8" x14ac:dyDescent="0.35">
      <c r="A1361" s="8"/>
      <c r="E1361" s="11"/>
      <c r="G1361" s="21"/>
      <c r="H1361" s="14"/>
    </row>
    <row r="1362" spans="1:8" x14ac:dyDescent="0.35">
      <c r="A1362" s="8">
        <v>10</v>
      </c>
      <c r="C1362" s="10" t="s">
        <v>611</v>
      </c>
      <c r="E1362" s="11" t="s">
        <v>93</v>
      </c>
      <c r="F1362" s="12">
        <v>2</v>
      </c>
      <c r="G1362" s="21"/>
      <c r="H1362" s="14">
        <f>ROUND($F1362*G1362,2)</f>
        <v>0</v>
      </c>
    </row>
    <row r="1363" spans="1:8" x14ac:dyDescent="0.35">
      <c r="A1363" s="8"/>
      <c r="E1363" s="11"/>
      <c r="G1363" s="21"/>
      <c r="H1363" s="14"/>
    </row>
    <row r="1364" spans="1:8" x14ac:dyDescent="0.35">
      <c r="A1364" s="8">
        <v>11</v>
      </c>
      <c r="C1364" s="10" t="s">
        <v>612</v>
      </c>
      <c r="E1364" s="11" t="s">
        <v>93</v>
      </c>
      <c r="F1364" s="12">
        <v>4</v>
      </c>
      <c r="G1364" s="21"/>
      <c r="H1364" s="14">
        <f>ROUND($F1364*G1364,2)</f>
        <v>0</v>
      </c>
    </row>
    <row r="1365" spans="1:8" x14ac:dyDescent="0.35">
      <c r="A1365" s="8"/>
      <c r="E1365" s="11"/>
      <c r="G1365" s="21"/>
      <c r="H1365" s="14"/>
    </row>
    <row r="1366" spans="1:8" x14ac:dyDescent="0.35">
      <c r="A1366" s="8"/>
      <c r="C1366" s="15" t="s">
        <v>613</v>
      </c>
      <c r="E1366" s="11"/>
      <c r="F1366" s="9"/>
      <c r="G1366" s="21"/>
      <c r="H1366" s="14"/>
    </row>
    <row r="1367" spans="1:8" x14ac:dyDescent="0.35">
      <c r="A1367" s="8"/>
      <c r="E1367" s="11"/>
      <c r="G1367" s="21"/>
      <c r="H1367" s="14"/>
    </row>
    <row r="1368" spans="1:8" ht="29" x14ac:dyDescent="0.35">
      <c r="A1368" s="8"/>
      <c r="C1368" s="17" t="s">
        <v>614</v>
      </c>
      <c r="E1368" s="11"/>
      <c r="F1368" s="9"/>
      <c r="G1368" s="21"/>
      <c r="H1368" s="14"/>
    </row>
    <row r="1369" spans="1:8" x14ac:dyDescent="0.35">
      <c r="A1369" s="8"/>
      <c r="E1369" s="11"/>
      <c r="G1369" s="21"/>
      <c r="H1369" s="14"/>
    </row>
    <row r="1370" spans="1:8" x14ac:dyDescent="0.35">
      <c r="A1370" s="8">
        <v>12</v>
      </c>
      <c r="C1370" s="10" t="s">
        <v>615</v>
      </c>
      <c r="E1370" s="11" t="s">
        <v>93</v>
      </c>
      <c r="F1370" s="12">
        <v>4</v>
      </c>
      <c r="G1370" s="21"/>
      <c r="H1370" s="14">
        <f>ROUND($F1370*G1370,2)</f>
        <v>0</v>
      </c>
    </row>
    <row r="1371" spans="1:8" x14ac:dyDescent="0.35">
      <c r="A1371" s="8"/>
      <c r="E1371" s="11"/>
      <c r="G1371" s="21"/>
      <c r="H1371" s="14"/>
    </row>
    <row r="1372" spans="1:8" x14ac:dyDescent="0.35">
      <c r="A1372" s="8">
        <v>13</v>
      </c>
      <c r="C1372" s="10" t="s">
        <v>616</v>
      </c>
      <c r="E1372" s="11" t="s">
        <v>93</v>
      </c>
      <c r="F1372" s="12">
        <v>4</v>
      </c>
      <c r="G1372" s="21"/>
      <c r="H1372" s="14">
        <f>ROUND($F1372*G1372,2)</f>
        <v>0</v>
      </c>
    </row>
    <row r="1373" spans="1:8" x14ac:dyDescent="0.35">
      <c r="A1373" s="8"/>
      <c r="E1373" s="11"/>
      <c r="G1373" s="21"/>
      <c r="H1373" s="14"/>
    </row>
    <row r="1374" spans="1:8" x14ac:dyDescent="0.35">
      <c r="A1374" s="8"/>
      <c r="C1374" s="15" t="s">
        <v>617</v>
      </c>
      <c r="E1374" s="11"/>
      <c r="F1374" s="9"/>
      <c r="G1374" s="21"/>
      <c r="H1374" s="14"/>
    </row>
    <row r="1375" spans="1:8" x14ac:dyDescent="0.35">
      <c r="A1375" s="8"/>
      <c r="E1375" s="11"/>
      <c r="G1375" s="21"/>
      <c r="H1375" s="14"/>
    </row>
    <row r="1376" spans="1:8" x14ac:dyDescent="0.35">
      <c r="A1376" s="8"/>
      <c r="C1376" s="17" t="s">
        <v>618</v>
      </c>
      <c r="E1376" s="11"/>
      <c r="F1376" s="9"/>
      <c r="G1376" s="21"/>
      <c r="H1376" s="14"/>
    </row>
    <row r="1377" spans="1:8" x14ac:dyDescent="0.35">
      <c r="A1377" s="8"/>
      <c r="E1377" s="11"/>
      <c r="G1377" s="21"/>
      <c r="H1377" s="14"/>
    </row>
    <row r="1378" spans="1:8" x14ac:dyDescent="0.35">
      <c r="A1378" s="8">
        <v>14</v>
      </c>
      <c r="C1378" s="10" t="s">
        <v>619</v>
      </c>
      <c r="E1378" s="11" t="s">
        <v>93</v>
      </c>
      <c r="F1378" s="12">
        <v>8</v>
      </c>
      <c r="G1378" s="21"/>
      <c r="H1378" s="14">
        <f>ROUND($F1378*G1378,2)</f>
        <v>0</v>
      </c>
    </row>
    <row r="1379" spans="1:8" x14ac:dyDescent="0.35">
      <c r="A1379" s="8"/>
      <c r="E1379" s="11"/>
      <c r="G1379" s="21"/>
      <c r="H1379" s="14"/>
    </row>
    <row r="1380" spans="1:8" x14ac:dyDescent="0.35">
      <c r="A1380" s="8">
        <v>15</v>
      </c>
      <c r="C1380" s="10" t="s">
        <v>620</v>
      </c>
      <c r="E1380" s="11" t="s">
        <v>93</v>
      </c>
      <c r="F1380" s="12">
        <v>16</v>
      </c>
      <c r="G1380" s="21"/>
      <c r="H1380" s="14">
        <f>ROUND($F1380*G1380,2)</f>
        <v>0</v>
      </c>
    </row>
    <row r="1381" spans="1:8" x14ac:dyDescent="0.35">
      <c r="A1381" s="8"/>
      <c r="E1381" s="11"/>
      <c r="G1381" s="21"/>
      <c r="H1381" s="14"/>
    </row>
    <row r="1382" spans="1:8" x14ac:dyDescent="0.35">
      <c r="A1382" s="8"/>
      <c r="C1382" s="17" t="s">
        <v>621</v>
      </c>
      <c r="E1382" s="11"/>
      <c r="F1382" s="9"/>
      <c r="G1382" s="21"/>
      <c r="H1382" s="14"/>
    </row>
    <row r="1383" spans="1:8" x14ac:dyDescent="0.35">
      <c r="A1383" s="8"/>
      <c r="E1383" s="11"/>
      <c r="G1383" s="21"/>
      <c r="H1383" s="14"/>
    </row>
    <row r="1384" spans="1:8" x14ac:dyDescent="0.35">
      <c r="A1384" s="8">
        <v>16</v>
      </c>
      <c r="C1384" s="10" t="s">
        <v>619</v>
      </c>
      <c r="E1384" s="11" t="s">
        <v>93</v>
      </c>
      <c r="F1384" s="12">
        <v>8</v>
      </c>
      <c r="G1384" s="21"/>
      <c r="H1384" s="14">
        <f>ROUND($F1384*G1384,2)</f>
        <v>0</v>
      </c>
    </row>
    <row r="1385" spans="1:8" x14ac:dyDescent="0.35">
      <c r="A1385" s="8"/>
      <c r="E1385" s="11"/>
      <c r="G1385" s="21"/>
      <c r="H1385" s="14"/>
    </row>
    <row r="1386" spans="1:8" x14ac:dyDescent="0.35">
      <c r="A1386" s="8">
        <v>17</v>
      </c>
      <c r="C1386" s="10" t="s">
        <v>620</v>
      </c>
      <c r="E1386" s="11" t="s">
        <v>93</v>
      </c>
      <c r="F1386" s="12">
        <v>16</v>
      </c>
      <c r="G1386" s="21"/>
      <c r="H1386" s="14">
        <f>ROUND($F1386*G1386,2)</f>
        <v>0</v>
      </c>
    </row>
    <row r="1387" spans="1:8" x14ac:dyDescent="0.35">
      <c r="A1387" s="8"/>
      <c r="E1387" s="11"/>
      <c r="G1387" s="21"/>
      <c r="H1387" s="14"/>
    </row>
    <row r="1388" spans="1:8" x14ac:dyDescent="0.35">
      <c r="A1388" s="8"/>
      <c r="C1388" s="15" t="s">
        <v>622</v>
      </c>
      <c r="E1388" s="11"/>
      <c r="F1388" s="9"/>
      <c r="G1388" s="21"/>
      <c r="H1388" s="14"/>
    </row>
    <row r="1389" spans="1:8" x14ac:dyDescent="0.35">
      <c r="A1389" s="8"/>
      <c r="E1389" s="11"/>
      <c r="G1389" s="21"/>
      <c r="H1389" s="14"/>
    </row>
    <row r="1390" spans="1:8" x14ac:dyDescent="0.35">
      <c r="A1390" s="8">
        <v>18</v>
      </c>
      <c r="C1390" s="10" t="s">
        <v>623</v>
      </c>
      <c r="E1390" s="11" t="s">
        <v>93</v>
      </c>
      <c r="F1390" s="12">
        <v>100</v>
      </c>
      <c r="G1390" s="21"/>
      <c r="H1390" s="14">
        <f>ROUND($F1390*G1390,2)</f>
        <v>0</v>
      </c>
    </row>
    <row r="1391" spans="1:8" x14ac:dyDescent="0.35">
      <c r="A1391" s="8"/>
      <c r="E1391" s="11"/>
      <c r="G1391" s="21"/>
      <c r="H1391" s="14"/>
    </row>
    <row r="1392" spans="1:8" x14ac:dyDescent="0.35">
      <c r="A1392" s="8">
        <v>19</v>
      </c>
      <c r="C1392" s="10" t="s">
        <v>624</v>
      </c>
      <c r="E1392" s="11" t="s">
        <v>93</v>
      </c>
      <c r="F1392" s="12">
        <v>100</v>
      </c>
      <c r="G1392" s="21"/>
      <c r="H1392" s="14">
        <f>ROUND($F1392*G1392,2)</f>
        <v>0</v>
      </c>
    </row>
    <row r="1393" spans="1:8" x14ac:dyDescent="0.35">
      <c r="A1393" s="8"/>
      <c r="E1393" s="11"/>
      <c r="G1393" s="21"/>
      <c r="H1393" s="14"/>
    </row>
    <row r="1394" spans="1:8" x14ac:dyDescent="0.35">
      <c r="A1394" s="8">
        <v>20</v>
      </c>
      <c r="C1394" s="10" t="s">
        <v>625</v>
      </c>
      <c r="E1394" s="11" t="s">
        <v>93</v>
      </c>
      <c r="F1394" s="12">
        <v>100</v>
      </c>
      <c r="G1394" s="21"/>
      <c r="H1394" s="14">
        <f>ROUND($F1394*G1394,2)</f>
        <v>0</v>
      </c>
    </row>
    <row r="1395" spans="1:8" x14ac:dyDescent="0.35">
      <c r="A1395" s="8"/>
      <c r="E1395" s="11"/>
      <c r="G1395" s="21"/>
      <c r="H1395" s="14"/>
    </row>
    <row r="1396" spans="1:8" x14ac:dyDescent="0.35">
      <c r="A1396" s="8">
        <v>21</v>
      </c>
      <c r="C1396" s="10" t="s">
        <v>626</v>
      </c>
      <c r="E1396" s="11" t="s">
        <v>93</v>
      </c>
      <c r="F1396" s="12">
        <v>100</v>
      </c>
      <c r="G1396" s="21"/>
      <c r="H1396" s="14">
        <f>ROUND($F1396*G1396,2)</f>
        <v>0</v>
      </c>
    </row>
    <row r="1397" spans="1:8" x14ac:dyDescent="0.35">
      <c r="A1397" s="8"/>
      <c r="E1397" s="11"/>
      <c r="G1397" s="21"/>
      <c r="H1397" s="14"/>
    </row>
    <row r="1398" spans="1:8" x14ac:dyDescent="0.35">
      <c r="A1398" s="8">
        <v>22</v>
      </c>
      <c r="C1398" s="10" t="s">
        <v>627</v>
      </c>
      <c r="E1398" s="11" t="s">
        <v>93</v>
      </c>
      <c r="F1398" s="12">
        <v>45</v>
      </c>
      <c r="G1398" s="21"/>
      <c r="H1398" s="14">
        <f>ROUND($F1398*G1398,2)</f>
        <v>0</v>
      </c>
    </row>
    <row r="1399" spans="1:8" x14ac:dyDescent="0.35">
      <c r="A1399" s="8"/>
      <c r="E1399" s="11"/>
      <c r="G1399" s="21"/>
      <c r="H1399" s="14"/>
    </row>
    <row r="1400" spans="1:8" x14ac:dyDescent="0.35">
      <c r="A1400" s="8"/>
      <c r="C1400" s="15" t="s">
        <v>628</v>
      </c>
      <c r="E1400" s="11"/>
      <c r="F1400" s="9"/>
      <c r="G1400" s="21"/>
      <c r="H1400" s="14"/>
    </row>
    <row r="1401" spans="1:8" x14ac:dyDescent="0.35">
      <c r="A1401" s="8"/>
      <c r="E1401" s="11"/>
      <c r="G1401" s="21"/>
      <c r="H1401" s="14"/>
    </row>
    <row r="1402" spans="1:8" x14ac:dyDescent="0.35">
      <c r="A1402" s="8"/>
      <c r="C1402" s="17" t="s">
        <v>629</v>
      </c>
      <c r="E1402" s="11"/>
      <c r="F1402" s="9"/>
      <c r="G1402" s="21"/>
      <c r="H1402" s="14"/>
    </row>
    <row r="1403" spans="1:8" x14ac:dyDescent="0.35">
      <c r="A1403" s="8"/>
      <c r="E1403" s="11"/>
      <c r="G1403" s="21"/>
      <c r="H1403" s="14"/>
    </row>
    <row r="1404" spans="1:8" ht="29" x14ac:dyDescent="0.35">
      <c r="A1404" s="8">
        <v>23</v>
      </c>
      <c r="C1404" s="10" t="s">
        <v>630</v>
      </c>
      <c r="E1404" s="11" t="s">
        <v>631</v>
      </c>
      <c r="F1404" s="12">
        <v>40000</v>
      </c>
      <c r="G1404" s="21"/>
      <c r="H1404" s="14">
        <f>ROUND($F1404*G1404,2)</f>
        <v>0</v>
      </c>
    </row>
    <row r="1405" spans="1:8" x14ac:dyDescent="0.35">
      <c r="A1405" s="8"/>
      <c r="E1405" s="11"/>
      <c r="G1405" s="21"/>
      <c r="H1405" s="14"/>
    </row>
    <row r="1406" spans="1:8" x14ac:dyDescent="0.35">
      <c r="A1406" s="8"/>
      <c r="C1406" s="15" t="s">
        <v>591</v>
      </c>
      <c r="E1406" s="11"/>
      <c r="F1406" s="9"/>
      <c r="G1406" s="21"/>
      <c r="H1406" s="14"/>
    </row>
    <row r="1407" spans="1:8" x14ac:dyDescent="0.35">
      <c r="A1407" s="8"/>
      <c r="E1407" s="11"/>
      <c r="G1407" s="21"/>
      <c r="H1407" s="14"/>
    </row>
    <row r="1408" spans="1:8" x14ac:dyDescent="0.35">
      <c r="A1408" s="8"/>
      <c r="C1408" s="15" t="s">
        <v>632</v>
      </c>
      <c r="E1408" s="11"/>
      <c r="F1408" s="9"/>
      <c r="G1408" s="21"/>
      <c r="H1408" s="14"/>
    </row>
    <row r="1409" spans="1:8" x14ac:dyDescent="0.35">
      <c r="A1409" s="8"/>
      <c r="E1409" s="11"/>
      <c r="G1409" s="21"/>
      <c r="H1409" s="14"/>
    </row>
    <row r="1410" spans="1:8" ht="29" x14ac:dyDescent="0.35">
      <c r="A1410" s="8"/>
      <c r="C1410" s="17" t="s">
        <v>633</v>
      </c>
      <c r="E1410" s="11"/>
      <c r="F1410" s="9"/>
      <c r="G1410" s="21"/>
      <c r="H1410" s="14"/>
    </row>
    <row r="1411" spans="1:8" x14ac:dyDescent="0.35">
      <c r="A1411" s="8"/>
      <c r="E1411" s="11"/>
      <c r="G1411" s="21"/>
      <c r="H1411" s="14"/>
    </row>
    <row r="1412" spans="1:8" ht="43.5" x14ac:dyDescent="0.35">
      <c r="A1412" s="8">
        <v>24</v>
      </c>
      <c r="C1412" s="10" t="s">
        <v>634</v>
      </c>
      <c r="E1412" s="11" t="s">
        <v>93</v>
      </c>
      <c r="F1412" s="12">
        <v>4</v>
      </c>
      <c r="G1412" s="21"/>
      <c r="H1412" s="14">
        <f>ROUND($F1412*G1412,2)</f>
        <v>0</v>
      </c>
    </row>
    <row r="1413" spans="1:8" x14ac:dyDescent="0.35">
      <c r="A1413" s="8"/>
      <c r="E1413" s="11"/>
      <c r="G1413" s="21"/>
      <c r="H1413" s="14"/>
    </row>
    <row r="1414" spans="1:8" x14ac:dyDescent="0.35">
      <c r="A1414" s="8">
        <v>25</v>
      </c>
      <c r="C1414" s="10" t="s">
        <v>601</v>
      </c>
      <c r="E1414" s="11" t="s">
        <v>93</v>
      </c>
      <c r="F1414" s="12">
        <v>4</v>
      </c>
      <c r="G1414" s="21"/>
      <c r="H1414" s="14">
        <f>ROUND($F1414*G1414,2)</f>
        <v>0</v>
      </c>
    </row>
    <row r="1415" spans="1:8" x14ac:dyDescent="0.35">
      <c r="A1415" s="8"/>
      <c r="E1415" s="11"/>
      <c r="G1415" s="21"/>
      <c r="H1415" s="14"/>
    </row>
    <row r="1416" spans="1:8" ht="29" x14ac:dyDescent="0.35">
      <c r="A1416" s="8">
        <v>26</v>
      </c>
      <c r="C1416" s="10" t="s">
        <v>602</v>
      </c>
      <c r="E1416" s="11" t="s">
        <v>93</v>
      </c>
      <c r="F1416" s="12">
        <v>8</v>
      </c>
      <c r="G1416" s="21"/>
      <c r="H1416" s="14">
        <f>ROUND($F1416*G1416,2)</f>
        <v>0</v>
      </c>
    </row>
    <row r="1417" spans="1:8" x14ac:dyDescent="0.35">
      <c r="A1417" s="8"/>
      <c r="E1417" s="11"/>
      <c r="G1417" s="21"/>
      <c r="H1417" s="14"/>
    </row>
    <row r="1418" spans="1:8" ht="43.5" x14ac:dyDescent="0.35">
      <c r="A1418" s="8">
        <v>27</v>
      </c>
      <c r="C1418" s="10" t="s">
        <v>604</v>
      </c>
      <c r="E1418" s="11" t="s">
        <v>16</v>
      </c>
      <c r="F1418" s="12">
        <v>1</v>
      </c>
      <c r="G1418" s="21"/>
      <c r="H1418" s="14">
        <f>ROUND($F1418*G1418,2)</f>
        <v>0</v>
      </c>
    </row>
    <row r="1419" spans="1:8" x14ac:dyDescent="0.35">
      <c r="A1419" s="8"/>
      <c r="E1419" s="11"/>
      <c r="G1419" s="21"/>
      <c r="H1419" s="14"/>
    </row>
    <row r="1420" spans="1:8" x14ac:dyDescent="0.35">
      <c r="A1420" s="8"/>
      <c r="C1420" s="15" t="s">
        <v>605</v>
      </c>
      <c r="E1420" s="11"/>
      <c r="F1420" s="9"/>
      <c r="G1420" s="21"/>
      <c r="H1420" s="14"/>
    </row>
    <row r="1421" spans="1:8" x14ac:dyDescent="0.35">
      <c r="A1421" s="8"/>
      <c r="E1421" s="11"/>
      <c r="G1421" s="21"/>
      <c r="H1421" s="14"/>
    </row>
    <row r="1422" spans="1:8" x14ac:dyDescent="0.35">
      <c r="A1422" s="8"/>
      <c r="C1422" s="20" t="s">
        <v>606</v>
      </c>
      <c r="E1422" s="11"/>
      <c r="F1422" s="9"/>
      <c r="G1422" s="21"/>
      <c r="H1422" s="14"/>
    </row>
    <row r="1423" spans="1:8" x14ac:dyDescent="0.35">
      <c r="A1423" s="8"/>
      <c r="E1423" s="11"/>
      <c r="G1423" s="21"/>
      <c r="H1423" s="14"/>
    </row>
    <row r="1424" spans="1:8" x14ac:dyDescent="0.35">
      <c r="A1424" s="8">
        <v>28</v>
      </c>
      <c r="C1424" s="10" t="s">
        <v>607</v>
      </c>
      <c r="E1424" s="11" t="s">
        <v>93</v>
      </c>
      <c r="F1424" s="12">
        <v>4</v>
      </c>
      <c r="G1424" s="21"/>
      <c r="H1424" s="14">
        <f>ROUND($F1424*G1424,2)</f>
        <v>0</v>
      </c>
    </row>
    <row r="1425" spans="1:8" x14ac:dyDescent="0.35">
      <c r="A1425" s="8"/>
      <c r="E1425" s="11"/>
      <c r="G1425" s="21"/>
      <c r="H1425" s="14"/>
    </row>
    <row r="1426" spans="1:8" x14ac:dyDescent="0.35">
      <c r="A1426" s="8">
        <v>29</v>
      </c>
      <c r="C1426" s="10" t="s">
        <v>608</v>
      </c>
      <c r="E1426" s="11" t="s">
        <v>93</v>
      </c>
      <c r="F1426" s="12">
        <v>18</v>
      </c>
      <c r="G1426" s="21"/>
      <c r="H1426" s="14">
        <f>ROUND($F1426*G1426,2)</f>
        <v>0</v>
      </c>
    </row>
    <row r="1427" spans="1:8" x14ac:dyDescent="0.35">
      <c r="A1427" s="8"/>
      <c r="E1427" s="11"/>
      <c r="G1427" s="21"/>
      <c r="H1427" s="14"/>
    </row>
    <row r="1428" spans="1:8" x14ac:dyDescent="0.35">
      <c r="A1428" s="8">
        <v>30</v>
      </c>
      <c r="C1428" s="10" t="s">
        <v>609</v>
      </c>
      <c r="E1428" s="11" t="s">
        <v>93</v>
      </c>
      <c r="F1428" s="12">
        <v>4</v>
      </c>
      <c r="G1428" s="21"/>
      <c r="H1428" s="14">
        <f>ROUND($F1428*G1428,2)</f>
        <v>0</v>
      </c>
    </row>
    <row r="1429" spans="1:8" x14ac:dyDescent="0.35">
      <c r="A1429" s="8"/>
      <c r="E1429" s="11"/>
      <c r="G1429" s="21"/>
      <c r="H1429" s="14"/>
    </row>
    <row r="1430" spans="1:8" x14ac:dyDescent="0.35">
      <c r="A1430" s="8">
        <v>31</v>
      </c>
      <c r="C1430" s="10" t="s">
        <v>635</v>
      </c>
      <c r="E1430" s="11" t="s">
        <v>93</v>
      </c>
      <c r="F1430" s="12">
        <v>15</v>
      </c>
      <c r="G1430" s="21"/>
      <c r="H1430" s="14">
        <f>ROUND($F1430*G1430,2)</f>
        <v>0</v>
      </c>
    </row>
    <row r="1431" spans="1:8" x14ac:dyDescent="0.35">
      <c r="A1431" s="8"/>
      <c r="E1431" s="11"/>
      <c r="G1431" s="21"/>
      <c r="H1431" s="14"/>
    </row>
    <row r="1432" spans="1:8" x14ac:dyDescent="0.35">
      <c r="A1432" s="8">
        <v>32</v>
      </c>
      <c r="C1432" s="10" t="s">
        <v>636</v>
      </c>
      <c r="E1432" s="11" t="s">
        <v>93</v>
      </c>
      <c r="F1432" s="12">
        <v>12</v>
      </c>
      <c r="G1432" s="21"/>
      <c r="H1432" s="14">
        <f>ROUND($F1432*G1432,2)</f>
        <v>0</v>
      </c>
    </row>
    <row r="1433" spans="1:8" x14ac:dyDescent="0.35">
      <c r="A1433" s="8"/>
      <c r="E1433" s="11"/>
      <c r="G1433" s="21"/>
      <c r="H1433" s="14"/>
    </row>
    <row r="1434" spans="1:8" x14ac:dyDescent="0.35">
      <c r="A1434" s="8">
        <v>33</v>
      </c>
      <c r="C1434" s="10" t="s">
        <v>637</v>
      </c>
      <c r="E1434" s="11" t="s">
        <v>93</v>
      </c>
      <c r="F1434" s="12">
        <v>15</v>
      </c>
      <c r="G1434" s="21"/>
      <c r="H1434" s="14">
        <f>ROUND($F1434*G1434,2)</f>
        <v>0</v>
      </c>
    </row>
    <row r="1435" spans="1:8" x14ac:dyDescent="0.35">
      <c r="A1435" s="8"/>
      <c r="E1435" s="11"/>
      <c r="G1435" s="21"/>
      <c r="H1435" s="14"/>
    </row>
    <row r="1436" spans="1:8" x14ac:dyDescent="0.35">
      <c r="A1436" s="8"/>
      <c r="C1436" s="15" t="s">
        <v>613</v>
      </c>
      <c r="E1436" s="11"/>
      <c r="F1436" s="9"/>
      <c r="G1436" s="21"/>
      <c r="H1436" s="14"/>
    </row>
    <row r="1437" spans="1:8" x14ac:dyDescent="0.35">
      <c r="A1437" s="8"/>
      <c r="E1437" s="11"/>
      <c r="G1437" s="21"/>
      <c r="H1437" s="14"/>
    </row>
    <row r="1438" spans="1:8" ht="29" x14ac:dyDescent="0.35">
      <c r="A1438" s="8"/>
      <c r="C1438" s="17" t="s">
        <v>614</v>
      </c>
      <c r="E1438" s="11"/>
      <c r="F1438" s="9"/>
      <c r="G1438" s="21"/>
      <c r="H1438" s="14"/>
    </row>
    <row r="1439" spans="1:8" x14ac:dyDescent="0.35">
      <c r="A1439" s="8"/>
      <c r="E1439" s="11"/>
      <c r="G1439" s="21"/>
      <c r="H1439" s="14"/>
    </row>
    <row r="1440" spans="1:8" x14ac:dyDescent="0.35">
      <c r="A1440" s="8">
        <v>34</v>
      </c>
      <c r="C1440" s="10" t="s">
        <v>615</v>
      </c>
      <c r="E1440" s="11" t="s">
        <v>93</v>
      </c>
      <c r="F1440" s="12">
        <v>5</v>
      </c>
      <c r="G1440" s="21"/>
      <c r="H1440" s="14">
        <f>ROUND($F1440*G1440,2)</f>
        <v>0</v>
      </c>
    </row>
    <row r="1441" spans="1:8" x14ac:dyDescent="0.35">
      <c r="A1441" s="8"/>
      <c r="E1441" s="11"/>
      <c r="G1441" s="21"/>
      <c r="H1441" s="14"/>
    </row>
    <row r="1442" spans="1:8" x14ac:dyDescent="0.35">
      <c r="A1442" s="8">
        <v>35</v>
      </c>
      <c r="C1442" s="10" t="s">
        <v>616</v>
      </c>
      <c r="E1442" s="11" t="s">
        <v>93</v>
      </c>
      <c r="F1442" s="12">
        <v>10</v>
      </c>
      <c r="G1442" s="21"/>
      <c r="H1442" s="14">
        <f>ROUND($F1442*G1442,2)</f>
        <v>0</v>
      </c>
    </row>
    <row r="1443" spans="1:8" x14ac:dyDescent="0.35">
      <c r="A1443" s="8"/>
      <c r="E1443" s="11"/>
      <c r="G1443" s="21"/>
      <c r="H1443" s="14"/>
    </row>
    <row r="1444" spans="1:8" x14ac:dyDescent="0.35">
      <c r="A1444" s="8"/>
      <c r="C1444" s="15" t="s">
        <v>617</v>
      </c>
      <c r="E1444" s="11"/>
      <c r="F1444" s="9"/>
      <c r="G1444" s="21"/>
      <c r="H1444" s="14"/>
    </row>
    <row r="1445" spans="1:8" x14ac:dyDescent="0.35">
      <c r="A1445" s="8"/>
      <c r="E1445" s="11"/>
      <c r="G1445" s="21"/>
      <c r="H1445" s="14"/>
    </row>
    <row r="1446" spans="1:8" x14ac:dyDescent="0.35">
      <c r="A1446" s="8"/>
      <c r="C1446" s="17" t="s">
        <v>618</v>
      </c>
      <c r="E1446" s="11"/>
      <c r="F1446" s="9"/>
      <c r="G1446" s="21"/>
      <c r="H1446" s="14"/>
    </row>
    <row r="1447" spans="1:8" x14ac:dyDescent="0.35">
      <c r="A1447" s="8"/>
      <c r="E1447" s="11"/>
      <c r="G1447" s="21"/>
      <c r="H1447" s="14"/>
    </row>
    <row r="1448" spans="1:8" x14ac:dyDescent="0.35">
      <c r="A1448" s="8">
        <v>36</v>
      </c>
      <c r="C1448" s="10" t="s">
        <v>619</v>
      </c>
      <c r="E1448" s="11" t="s">
        <v>93</v>
      </c>
      <c r="F1448" s="12">
        <v>8</v>
      </c>
      <c r="G1448" s="21"/>
      <c r="H1448" s="14">
        <f>ROUND($F1448*G1448,2)</f>
        <v>0</v>
      </c>
    </row>
    <row r="1449" spans="1:8" x14ac:dyDescent="0.35">
      <c r="A1449" s="8"/>
      <c r="E1449" s="11"/>
      <c r="G1449" s="21"/>
      <c r="H1449" s="14"/>
    </row>
    <row r="1450" spans="1:8" x14ac:dyDescent="0.35">
      <c r="A1450" s="8">
        <v>37</v>
      </c>
      <c r="C1450" s="10" t="s">
        <v>620</v>
      </c>
      <c r="E1450" s="11" t="s">
        <v>93</v>
      </c>
      <c r="F1450" s="12">
        <v>15</v>
      </c>
      <c r="G1450" s="21"/>
      <c r="H1450" s="14">
        <f>ROUND($F1450*G1450,2)</f>
        <v>0</v>
      </c>
    </row>
    <row r="1451" spans="1:8" x14ac:dyDescent="0.35">
      <c r="A1451" s="8"/>
      <c r="E1451" s="11"/>
      <c r="G1451" s="21"/>
      <c r="H1451" s="14"/>
    </row>
    <row r="1452" spans="1:8" x14ac:dyDescent="0.35">
      <c r="A1452" s="8">
        <v>38</v>
      </c>
      <c r="C1452" s="10" t="s">
        <v>619</v>
      </c>
      <c r="E1452" s="11" t="s">
        <v>93</v>
      </c>
      <c r="F1452" s="12">
        <v>8</v>
      </c>
      <c r="G1452" s="21"/>
      <c r="H1452" s="14">
        <f>ROUND($F1452*G1452,2)</f>
        <v>0</v>
      </c>
    </row>
    <row r="1453" spans="1:8" x14ac:dyDescent="0.35">
      <c r="A1453" s="8"/>
      <c r="E1453" s="11"/>
      <c r="G1453" s="21"/>
      <c r="H1453" s="14"/>
    </row>
    <row r="1454" spans="1:8" x14ac:dyDescent="0.35">
      <c r="A1454" s="8">
        <v>39</v>
      </c>
      <c r="C1454" s="10" t="s">
        <v>620</v>
      </c>
      <c r="E1454" s="11" t="s">
        <v>93</v>
      </c>
      <c r="F1454" s="12">
        <v>15</v>
      </c>
      <c r="G1454" s="21"/>
      <c r="H1454" s="14">
        <f>ROUND($F1454*G1454,2)</f>
        <v>0</v>
      </c>
    </row>
    <row r="1455" spans="1:8" x14ac:dyDescent="0.35">
      <c r="A1455" s="8"/>
      <c r="E1455" s="11"/>
      <c r="G1455" s="21"/>
      <c r="H1455" s="14"/>
    </row>
    <row r="1456" spans="1:8" x14ac:dyDescent="0.35">
      <c r="A1456" s="8"/>
      <c r="C1456" s="15" t="s">
        <v>638</v>
      </c>
      <c r="E1456" s="11"/>
      <c r="F1456" s="9"/>
      <c r="G1456" s="21"/>
      <c r="H1456" s="14"/>
    </row>
    <row r="1457" spans="1:8" x14ac:dyDescent="0.35">
      <c r="A1457" s="8"/>
      <c r="E1457" s="11"/>
      <c r="G1457" s="21"/>
      <c r="H1457" s="14"/>
    </row>
    <row r="1458" spans="1:8" x14ac:dyDescent="0.35">
      <c r="A1458" s="8">
        <v>40</v>
      </c>
      <c r="C1458" s="10" t="s">
        <v>639</v>
      </c>
      <c r="E1458" s="11" t="s">
        <v>93</v>
      </c>
      <c r="F1458" s="12">
        <v>40</v>
      </c>
      <c r="G1458" s="21"/>
      <c r="H1458" s="14">
        <f>ROUND($F1458*G1458,2)</f>
        <v>0</v>
      </c>
    </row>
    <row r="1459" spans="1:8" x14ac:dyDescent="0.35">
      <c r="A1459" s="8"/>
      <c r="E1459" s="11"/>
      <c r="G1459" s="21"/>
      <c r="H1459" s="14"/>
    </row>
    <row r="1460" spans="1:8" x14ac:dyDescent="0.35">
      <c r="A1460" s="8">
        <v>41</v>
      </c>
      <c r="C1460" s="10" t="s">
        <v>640</v>
      </c>
      <c r="E1460" s="11" t="s">
        <v>93</v>
      </c>
      <c r="F1460" s="12">
        <v>20</v>
      </c>
      <c r="G1460" s="21"/>
      <c r="H1460" s="14">
        <f>ROUND($F1460*G1460,2)</f>
        <v>0</v>
      </c>
    </row>
    <row r="1461" spans="1:8" x14ac:dyDescent="0.35">
      <c r="A1461" s="8"/>
      <c r="E1461" s="11"/>
      <c r="G1461" s="21"/>
      <c r="H1461" s="14"/>
    </row>
    <row r="1462" spans="1:8" ht="29" x14ac:dyDescent="0.35">
      <c r="A1462" s="8">
        <v>42</v>
      </c>
      <c r="C1462" s="10" t="s">
        <v>641</v>
      </c>
      <c r="E1462" s="11" t="s">
        <v>93</v>
      </c>
      <c r="F1462" s="12">
        <v>20</v>
      </c>
      <c r="G1462" s="21"/>
      <c r="H1462" s="14">
        <f>ROUND($F1462*G1462,2)</f>
        <v>0</v>
      </c>
    </row>
    <row r="1463" spans="1:8" x14ac:dyDescent="0.35">
      <c r="A1463" s="8"/>
      <c r="E1463" s="11"/>
      <c r="G1463" s="21"/>
      <c r="H1463" s="14"/>
    </row>
    <row r="1464" spans="1:8" ht="29" x14ac:dyDescent="0.35">
      <c r="A1464" s="8">
        <v>43</v>
      </c>
      <c r="C1464" s="10" t="s">
        <v>642</v>
      </c>
      <c r="E1464" s="11" t="s">
        <v>93</v>
      </c>
      <c r="F1464" s="12">
        <v>36</v>
      </c>
      <c r="G1464" s="21"/>
      <c r="H1464" s="14">
        <f>ROUND($F1464*G1464,2)</f>
        <v>0</v>
      </c>
    </row>
    <row r="1465" spans="1:8" x14ac:dyDescent="0.35">
      <c r="A1465" s="8"/>
      <c r="E1465" s="11"/>
      <c r="G1465" s="21"/>
      <c r="H1465" s="14"/>
    </row>
    <row r="1466" spans="1:8" x14ac:dyDescent="0.35">
      <c r="A1466" s="8">
        <v>44</v>
      </c>
      <c r="C1466" s="10" t="s">
        <v>643</v>
      </c>
      <c r="E1466" s="11" t="s">
        <v>93</v>
      </c>
      <c r="F1466" s="12">
        <v>135</v>
      </c>
      <c r="G1466" s="21"/>
      <c r="H1466" s="14">
        <f>ROUND($F1466*G1466,2)</f>
        <v>0</v>
      </c>
    </row>
    <row r="1467" spans="1:8" x14ac:dyDescent="0.35">
      <c r="A1467" s="8"/>
      <c r="E1467" s="11"/>
      <c r="G1467" s="21"/>
      <c r="H1467" s="14"/>
    </row>
    <row r="1468" spans="1:8" x14ac:dyDescent="0.35">
      <c r="A1468" s="8">
        <v>45</v>
      </c>
      <c r="C1468" s="10" t="s">
        <v>644</v>
      </c>
      <c r="E1468" s="11" t="s">
        <v>93</v>
      </c>
      <c r="F1468" s="12">
        <v>345</v>
      </c>
      <c r="G1468" s="21"/>
      <c r="H1468" s="14">
        <f>ROUND($F1468*G1468,2)</f>
        <v>0</v>
      </c>
    </row>
    <row r="1469" spans="1:8" x14ac:dyDescent="0.35">
      <c r="A1469" s="8"/>
      <c r="E1469" s="11"/>
      <c r="G1469" s="21"/>
      <c r="H1469" s="14"/>
    </row>
    <row r="1470" spans="1:8" x14ac:dyDescent="0.35">
      <c r="A1470" s="8"/>
      <c r="C1470" s="15" t="s">
        <v>628</v>
      </c>
      <c r="E1470" s="11"/>
      <c r="F1470" s="9"/>
      <c r="G1470" s="21"/>
      <c r="H1470" s="14"/>
    </row>
    <row r="1471" spans="1:8" x14ac:dyDescent="0.35">
      <c r="A1471" s="8"/>
      <c r="E1471" s="11"/>
      <c r="G1471" s="21"/>
      <c r="H1471" s="14"/>
    </row>
    <row r="1472" spans="1:8" x14ac:dyDescent="0.35">
      <c r="A1472" s="8"/>
      <c r="C1472" s="17" t="s">
        <v>629</v>
      </c>
      <c r="E1472" s="11"/>
      <c r="F1472" s="9"/>
      <c r="G1472" s="21"/>
      <c r="H1472" s="14"/>
    </row>
    <row r="1473" spans="1:8" x14ac:dyDescent="0.35">
      <c r="A1473" s="8"/>
      <c r="E1473" s="11"/>
      <c r="G1473" s="21"/>
      <c r="H1473" s="14"/>
    </row>
    <row r="1474" spans="1:8" ht="29" x14ac:dyDescent="0.35">
      <c r="A1474" s="8">
        <v>46</v>
      </c>
      <c r="C1474" s="10" t="s">
        <v>645</v>
      </c>
      <c r="E1474" s="11" t="s">
        <v>631</v>
      </c>
      <c r="F1474" s="12">
        <v>80000</v>
      </c>
      <c r="G1474" s="21"/>
      <c r="H1474" s="14">
        <f>ROUND($F1474*G1474,2)</f>
        <v>0</v>
      </c>
    </row>
    <row r="1475" spans="1:8" x14ac:dyDescent="0.35">
      <c r="A1475" s="8"/>
      <c r="E1475" s="11"/>
      <c r="G1475" s="21"/>
      <c r="H1475" s="14"/>
    </row>
    <row r="1476" spans="1:8" x14ac:dyDescent="0.35">
      <c r="A1476" s="8"/>
      <c r="C1476" s="15" t="s">
        <v>646</v>
      </c>
      <c r="E1476" s="11"/>
      <c r="F1476" s="9"/>
      <c r="G1476" s="21"/>
      <c r="H1476" s="14"/>
    </row>
    <row r="1477" spans="1:8" x14ac:dyDescent="0.35">
      <c r="A1477" s="8"/>
      <c r="E1477" s="11"/>
      <c r="G1477" s="21"/>
      <c r="H1477" s="14"/>
    </row>
    <row r="1478" spans="1:8" ht="58" x14ac:dyDescent="0.35">
      <c r="A1478" s="8"/>
      <c r="C1478" s="17" t="s">
        <v>647</v>
      </c>
      <c r="E1478" s="11"/>
      <c r="F1478" s="9"/>
      <c r="G1478" s="21"/>
      <c r="H1478" s="14"/>
    </row>
    <row r="1479" spans="1:8" x14ac:dyDescent="0.35">
      <c r="A1479" s="8"/>
      <c r="E1479" s="11"/>
      <c r="G1479" s="21"/>
      <c r="H1479" s="14"/>
    </row>
    <row r="1480" spans="1:8" x14ac:dyDescent="0.35">
      <c r="A1480" s="8"/>
      <c r="C1480" s="17" t="s">
        <v>648</v>
      </c>
      <c r="E1480" s="11"/>
      <c r="F1480" s="9"/>
      <c r="G1480" s="21"/>
      <c r="H1480" s="14"/>
    </row>
    <row r="1481" spans="1:8" x14ac:dyDescent="0.35">
      <c r="A1481" s="8"/>
      <c r="E1481" s="11"/>
      <c r="G1481" s="21"/>
      <c r="H1481" s="14"/>
    </row>
    <row r="1482" spans="1:8" ht="43.5" x14ac:dyDescent="0.35">
      <c r="A1482" s="8">
        <v>47</v>
      </c>
      <c r="C1482" s="10" t="s">
        <v>649</v>
      </c>
      <c r="E1482" s="11" t="s">
        <v>134</v>
      </c>
      <c r="F1482" s="12">
        <v>30</v>
      </c>
      <c r="G1482" s="21"/>
      <c r="H1482" s="14">
        <f>ROUND($F1482*G1482,2)</f>
        <v>0</v>
      </c>
    </row>
    <row r="1483" spans="1:8" x14ac:dyDescent="0.35">
      <c r="A1483" s="8"/>
      <c r="E1483" s="11"/>
      <c r="G1483" s="21"/>
      <c r="H1483" s="14"/>
    </row>
    <row r="1484" spans="1:8" ht="29" x14ac:dyDescent="0.35">
      <c r="A1484" s="8">
        <v>48</v>
      </c>
      <c r="C1484" s="10" t="s">
        <v>650</v>
      </c>
      <c r="E1484" s="11" t="s">
        <v>134</v>
      </c>
      <c r="F1484" s="12">
        <v>20</v>
      </c>
      <c r="G1484" s="21"/>
      <c r="H1484" s="14">
        <f>ROUND($F1484*G1484,2)</f>
        <v>0</v>
      </c>
    </row>
    <row r="1485" spans="1:8" x14ac:dyDescent="0.35">
      <c r="A1485" s="8"/>
      <c r="E1485" s="11"/>
      <c r="G1485" s="21"/>
      <c r="H1485" s="14"/>
    </row>
    <row r="1486" spans="1:8" ht="29" x14ac:dyDescent="0.35">
      <c r="A1486" s="8">
        <v>49</v>
      </c>
      <c r="C1486" s="10" t="s">
        <v>651</v>
      </c>
      <c r="E1486" s="11" t="s">
        <v>134</v>
      </c>
      <c r="F1486" s="12">
        <v>60</v>
      </c>
      <c r="G1486" s="21"/>
      <c r="H1486" s="14">
        <f>ROUND($F1486*G1486,2)</f>
        <v>0</v>
      </c>
    </row>
    <row r="1487" spans="1:8" x14ac:dyDescent="0.35">
      <c r="A1487" s="8"/>
      <c r="E1487" s="11"/>
      <c r="G1487" s="21"/>
      <c r="H1487" s="14"/>
    </row>
    <row r="1488" spans="1:8" ht="29" x14ac:dyDescent="0.35">
      <c r="A1488" s="8">
        <v>50</v>
      </c>
      <c r="C1488" s="10" t="s">
        <v>652</v>
      </c>
      <c r="E1488" s="11" t="s">
        <v>134</v>
      </c>
      <c r="F1488" s="12">
        <v>80</v>
      </c>
      <c r="G1488" s="21"/>
      <c r="H1488" s="14">
        <f>ROUND($F1488*G1488,2)</f>
        <v>0</v>
      </c>
    </row>
    <row r="1489" spans="1:8" x14ac:dyDescent="0.35">
      <c r="A1489" s="8"/>
      <c r="E1489" s="11"/>
      <c r="G1489" s="21"/>
      <c r="H1489" s="14"/>
    </row>
    <row r="1490" spans="1:8" ht="29" x14ac:dyDescent="0.35">
      <c r="A1490" s="8">
        <v>51</v>
      </c>
      <c r="C1490" s="10" t="s">
        <v>653</v>
      </c>
      <c r="E1490" s="11" t="s">
        <v>134</v>
      </c>
      <c r="F1490" s="12">
        <v>100</v>
      </c>
      <c r="G1490" s="21"/>
      <c r="H1490" s="14">
        <f>ROUND($F1490*G1490,2)</f>
        <v>0</v>
      </c>
    </row>
    <row r="1491" spans="1:8" x14ac:dyDescent="0.35">
      <c r="A1491" s="8"/>
      <c r="E1491" s="11"/>
      <c r="G1491" s="21"/>
      <c r="H1491" s="14"/>
    </row>
    <row r="1492" spans="1:8" x14ac:dyDescent="0.35">
      <c r="A1492" s="8">
        <v>52</v>
      </c>
      <c r="C1492" s="10" t="s">
        <v>654</v>
      </c>
      <c r="E1492" s="11" t="s">
        <v>93</v>
      </c>
      <c r="F1492" s="12">
        <v>15</v>
      </c>
      <c r="G1492" s="21"/>
      <c r="H1492" s="14">
        <f>ROUND($F1492*G1492,2)</f>
        <v>0</v>
      </c>
    </row>
    <row r="1493" spans="1:8" x14ac:dyDescent="0.35">
      <c r="A1493" s="8"/>
      <c r="E1493" s="11"/>
      <c r="G1493" s="21"/>
      <c r="H1493" s="14"/>
    </row>
    <row r="1494" spans="1:8" ht="29" x14ac:dyDescent="0.35">
      <c r="A1494" s="8">
        <v>53</v>
      </c>
      <c r="C1494" s="10" t="s">
        <v>655</v>
      </c>
      <c r="E1494" s="11" t="s">
        <v>93</v>
      </c>
      <c r="F1494" s="12">
        <v>8</v>
      </c>
      <c r="G1494" s="21"/>
      <c r="H1494" s="14">
        <f>ROUND($F1494*G1494,2)</f>
        <v>0</v>
      </c>
    </row>
    <row r="1495" spans="1:8" x14ac:dyDescent="0.35">
      <c r="A1495" s="8"/>
      <c r="E1495" s="11"/>
      <c r="G1495" s="21"/>
      <c r="H1495" s="14"/>
    </row>
    <row r="1496" spans="1:8" ht="29" x14ac:dyDescent="0.35">
      <c r="A1496" s="8">
        <v>54</v>
      </c>
      <c r="C1496" s="10" t="s">
        <v>656</v>
      </c>
      <c r="E1496" s="11" t="s">
        <v>93</v>
      </c>
      <c r="F1496" s="12">
        <v>60</v>
      </c>
      <c r="G1496" s="21"/>
      <c r="H1496" s="14">
        <f>ROUND($F1496*G1496,2)</f>
        <v>0</v>
      </c>
    </row>
    <row r="1497" spans="1:8" x14ac:dyDescent="0.35">
      <c r="A1497" s="8"/>
      <c r="E1497" s="11"/>
      <c r="G1497" s="21"/>
      <c r="H1497" s="14"/>
    </row>
    <row r="1498" spans="1:8" ht="29" x14ac:dyDescent="0.35">
      <c r="A1498" s="8">
        <v>55</v>
      </c>
      <c r="C1498" s="10" t="s">
        <v>657</v>
      </c>
      <c r="E1498" s="11" t="s">
        <v>93</v>
      </c>
      <c r="F1498" s="12">
        <v>30</v>
      </c>
      <c r="G1498" s="21"/>
      <c r="H1498" s="14">
        <f>ROUND($F1498*G1498,2)</f>
        <v>0</v>
      </c>
    </row>
    <row r="1499" spans="1:8" x14ac:dyDescent="0.35">
      <c r="A1499" s="8"/>
      <c r="E1499" s="11"/>
      <c r="G1499" s="21"/>
      <c r="H1499" s="14"/>
    </row>
    <row r="1500" spans="1:8" x14ac:dyDescent="0.35">
      <c r="A1500" s="8"/>
      <c r="C1500" s="20" t="s">
        <v>658</v>
      </c>
      <c r="E1500" s="11"/>
      <c r="F1500" s="9"/>
      <c r="G1500" s="21"/>
      <c r="H1500" s="14"/>
    </row>
    <row r="1501" spans="1:8" x14ac:dyDescent="0.35">
      <c r="A1501" s="8"/>
      <c r="E1501" s="11"/>
      <c r="G1501" s="21"/>
      <c r="H1501" s="14"/>
    </row>
    <row r="1502" spans="1:8" x14ac:dyDescent="0.35">
      <c r="A1502" s="8">
        <v>56</v>
      </c>
      <c r="C1502" s="10" t="s">
        <v>659</v>
      </c>
      <c r="E1502" s="11" t="s">
        <v>93</v>
      </c>
      <c r="F1502" s="12">
        <v>1</v>
      </c>
      <c r="G1502" s="21"/>
      <c r="H1502" s="14">
        <f>ROUND($F1502*G1502,2)</f>
        <v>0</v>
      </c>
    </row>
    <row r="1503" spans="1:8" x14ac:dyDescent="0.35">
      <c r="A1503" s="8"/>
      <c r="E1503" s="11"/>
      <c r="G1503" s="21"/>
      <c r="H1503" s="14"/>
    </row>
    <row r="1504" spans="1:8" x14ac:dyDescent="0.35">
      <c r="A1504" s="8">
        <v>57</v>
      </c>
      <c r="C1504" s="10" t="s">
        <v>660</v>
      </c>
      <c r="E1504" s="11" t="s">
        <v>93</v>
      </c>
      <c r="F1504" s="12">
        <v>8</v>
      </c>
      <c r="G1504" s="21"/>
      <c r="H1504" s="14">
        <f>ROUND($F1504*G1504,2)</f>
        <v>0</v>
      </c>
    </row>
    <row r="1505" spans="1:8" x14ac:dyDescent="0.35">
      <c r="A1505" s="8"/>
      <c r="E1505" s="11"/>
      <c r="G1505" s="21"/>
      <c r="H1505" s="14"/>
    </row>
    <row r="1506" spans="1:8" x14ac:dyDescent="0.35">
      <c r="A1506" s="8"/>
      <c r="C1506" s="20" t="s">
        <v>661</v>
      </c>
      <c r="E1506" s="11"/>
      <c r="F1506" s="9"/>
      <c r="G1506" s="21"/>
      <c r="H1506" s="14"/>
    </row>
    <row r="1507" spans="1:8" x14ac:dyDescent="0.35">
      <c r="A1507" s="8"/>
      <c r="E1507" s="11"/>
      <c r="G1507" s="21"/>
      <c r="H1507" s="14"/>
    </row>
    <row r="1508" spans="1:8" ht="29" x14ac:dyDescent="0.35">
      <c r="A1508" s="8">
        <v>58</v>
      </c>
      <c r="C1508" s="10" t="s">
        <v>662</v>
      </c>
      <c r="E1508" s="11" t="s">
        <v>93</v>
      </c>
      <c r="F1508" s="12">
        <v>2</v>
      </c>
      <c r="G1508" s="21"/>
      <c r="H1508" s="14">
        <f>ROUND($F1508*G1508,2)</f>
        <v>0</v>
      </c>
    </row>
    <row r="1509" spans="1:8" x14ac:dyDescent="0.35">
      <c r="A1509" s="8"/>
      <c r="E1509" s="11"/>
      <c r="G1509" s="21"/>
      <c r="H1509" s="14"/>
    </row>
    <row r="1510" spans="1:8" x14ac:dyDescent="0.35">
      <c r="A1510" s="8"/>
      <c r="C1510" s="15" t="s">
        <v>663</v>
      </c>
      <c r="E1510" s="11"/>
      <c r="F1510" s="9"/>
      <c r="G1510" s="21"/>
      <c r="H1510" s="14"/>
    </row>
    <row r="1511" spans="1:8" x14ac:dyDescent="0.35">
      <c r="A1511" s="8"/>
      <c r="E1511" s="11"/>
      <c r="G1511" s="21"/>
      <c r="H1511" s="14"/>
    </row>
    <row r="1512" spans="1:8" ht="29" x14ac:dyDescent="0.35">
      <c r="A1512" s="8"/>
      <c r="C1512" s="20" t="s">
        <v>664</v>
      </c>
      <c r="E1512" s="11"/>
      <c r="F1512" s="9"/>
      <c r="G1512" s="21"/>
      <c r="H1512" s="14"/>
    </row>
    <row r="1513" spans="1:8" x14ac:dyDescent="0.35">
      <c r="A1513" s="8"/>
      <c r="E1513" s="11"/>
      <c r="G1513" s="21"/>
      <c r="H1513" s="14"/>
    </row>
    <row r="1514" spans="1:8" x14ac:dyDescent="0.35">
      <c r="A1514" s="8">
        <v>59</v>
      </c>
      <c r="C1514" s="10" t="s">
        <v>665</v>
      </c>
      <c r="E1514" s="11" t="s">
        <v>134</v>
      </c>
      <c r="F1514" s="12">
        <v>200</v>
      </c>
      <c r="G1514" s="21"/>
      <c r="H1514" s="14">
        <f>ROUND($F1514*G1514,2)</f>
        <v>0</v>
      </c>
    </row>
    <row r="1515" spans="1:8" x14ac:dyDescent="0.35">
      <c r="A1515" s="8"/>
      <c r="E1515" s="11"/>
      <c r="G1515" s="21"/>
      <c r="H1515" s="14"/>
    </row>
    <row r="1516" spans="1:8" ht="29" x14ac:dyDescent="0.35">
      <c r="A1516" s="8"/>
      <c r="C1516" s="20" t="s">
        <v>666</v>
      </c>
      <c r="E1516" s="11"/>
      <c r="F1516" s="9"/>
      <c r="G1516" s="21"/>
      <c r="H1516" s="14"/>
    </row>
    <row r="1517" spans="1:8" x14ac:dyDescent="0.35">
      <c r="A1517" s="8"/>
      <c r="E1517" s="11"/>
      <c r="G1517" s="21"/>
      <c r="H1517" s="14"/>
    </row>
    <row r="1518" spans="1:8" x14ac:dyDescent="0.35">
      <c r="A1518" s="8">
        <v>60</v>
      </c>
      <c r="C1518" s="10" t="s">
        <v>667</v>
      </c>
      <c r="E1518" s="11" t="s">
        <v>134</v>
      </c>
      <c r="F1518" s="12">
        <v>600</v>
      </c>
      <c r="G1518" s="21"/>
      <c r="H1518" s="14">
        <f>ROUND($F1518*G1518,2)</f>
        <v>0</v>
      </c>
    </row>
    <row r="1519" spans="1:8" x14ac:dyDescent="0.35">
      <c r="A1519" s="8"/>
      <c r="E1519" s="11"/>
      <c r="G1519" s="21"/>
      <c r="H1519" s="14"/>
    </row>
    <row r="1520" spans="1:8" x14ac:dyDescent="0.35">
      <c r="A1520" s="8">
        <v>61</v>
      </c>
      <c r="C1520" s="10" t="s">
        <v>668</v>
      </c>
      <c r="E1520" s="11" t="s">
        <v>134</v>
      </c>
      <c r="F1520" s="12">
        <v>100</v>
      </c>
      <c r="G1520" s="21"/>
      <c r="H1520" s="14">
        <f>ROUND($F1520*G1520,2)</f>
        <v>0</v>
      </c>
    </row>
    <row r="1521" spans="1:8" x14ac:dyDescent="0.35">
      <c r="A1521" s="8"/>
      <c r="E1521" s="11"/>
      <c r="G1521" s="21"/>
      <c r="H1521" s="14"/>
    </row>
    <row r="1522" spans="1:8" x14ac:dyDescent="0.35">
      <c r="A1522" s="8"/>
      <c r="C1522" s="15" t="s">
        <v>669</v>
      </c>
      <c r="E1522" s="11"/>
      <c r="F1522" s="9"/>
      <c r="G1522" s="21"/>
      <c r="H1522" s="14"/>
    </row>
    <row r="1523" spans="1:8" x14ac:dyDescent="0.35">
      <c r="A1523" s="8"/>
      <c r="E1523" s="11"/>
      <c r="G1523" s="21"/>
      <c r="H1523" s="14"/>
    </row>
    <row r="1524" spans="1:8" ht="43.5" x14ac:dyDescent="0.35">
      <c r="A1524" s="8"/>
      <c r="C1524" s="20" t="s">
        <v>670</v>
      </c>
      <c r="E1524" s="11"/>
      <c r="F1524" s="9"/>
      <c r="G1524" s="21"/>
      <c r="H1524" s="14"/>
    </row>
    <row r="1525" spans="1:8" x14ac:dyDescent="0.35">
      <c r="A1525" s="8"/>
      <c r="E1525" s="11"/>
      <c r="G1525" s="21"/>
      <c r="H1525" s="14"/>
    </row>
    <row r="1526" spans="1:8" x14ac:dyDescent="0.35">
      <c r="A1526" s="8"/>
      <c r="C1526" s="17" t="s">
        <v>372</v>
      </c>
      <c r="E1526" s="11"/>
      <c r="F1526" s="9"/>
      <c r="G1526" s="21"/>
      <c r="H1526" s="14"/>
    </row>
    <row r="1527" spans="1:8" x14ac:dyDescent="0.35">
      <c r="A1527" s="8"/>
      <c r="E1527" s="11"/>
      <c r="G1527" s="21"/>
      <c r="H1527" s="14"/>
    </row>
    <row r="1528" spans="1:8" x14ac:dyDescent="0.35">
      <c r="A1528" s="8"/>
      <c r="C1528" s="20" t="s">
        <v>671</v>
      </c>
      <c r="E1528" s="11"/>
      <c r="F1528" s="9"/>
      <c r="G1528" s="21"/>
      <c r="H1528" s="14"/>
    </row>
    <row r="1529" spans="1:8" x14ac:dyDescent="0.35">
      <c r="A1529" s="8"/>
      <c r="E1529" s="11"/>
      <c r="G1529" s="21"/>
      <c r="H1529" s="14"/>
    </row>
    <row r="1530" spans="1:8" x14ac:dyDescent="0.35">
      <c r="A1530" s="8">
        <v>62</v>
      </c>
      <c r="C1530" s="10" t="s">
        <v>672</v>
      </c>
      <c r="E1530" s="11" t="s">
        <v>93</v>
      </c>
      <c r="F1530" s="12">
        <v>8</v>
      </c>
      <c r="G1530" s="21"/>
      <c r="H1530" s="14">
        <f>ROUND($F1530*G1530,2)</f>
        <v>0</v>
      </c>
    </row>
    <row r="1531" spans="1:8" x14ac:dyDescent="0.35">
      <c r="A1531" s="8"/>
      <c r="E1531" s="11"/>
      <c r="G1531" s="21"/>
      <c r="H1531" s="14"/>
    </row>
    <row r="1532" spans="1:8" x14ac:dyDescent="0.35">
      <c r="A1532" s="8">
        <v>63</v>
      </c>
      <c r="C1532" s="10" t="s">
        <v>673</v>
      </c>
      <c r="E1532" s="11" t="s">
        <v>93</v>
      </c>
      <c r="F1532" s="12">
        <v>4</v>
      </c>
      <c r="G1532" s="21"/>
      <c r="H1532" s="14">
        <f>ROUND($F1532*G1532,2)</f>
        <v>0</v>
      </c>
    </row>
    <row r="1533" spans="1:8" x14ac:dyDescent="0.35">
      <c r="A1533" s="8"/>
      <c r="E1533" s="11"/>
      <c r="G1533" s="21"/>
      <c r="H1533" s="14"/>
    </row>
    <row r="1534" spans="1:8" x14ac:dyDescent="0.35">
      <c r="A1534" s="8"/>
      <c r="C1534" s="20" t="s">
        <v>674</v>
      </c>
      <c r="E1534" s="11"/>
      <c r="F1534" s="9"/>
      <c r="G1534" s="21"/>
      <c r="H1534" s="14"/>
    </row>
    <row r="1535" spans="1:8" x14ac:dyDescent="0.35">
      <c r="A1535" s="8"/>
      <c r="E1535" s="11"/>
      <c r="G1535" s="21"/>
      <c r="H1535" s="14"/>
    </row>
    <row r="1536" spans="1:8" x14ac:dyDescent="0.35">
      <c r="A1536" s="8">
        <v>64</v>
      </c>
      <c r="C1536" s="10" t="s">
        <v>675</v>
      </c>
      <c r="E1536" s="11" t="s">
        <v>93</v>
      </c>
      <c r="F1536" s="12">
        <v>4</v>
      </c>
      <c r="G1536" s="21"/>
      <c r="H1536" s="14">
        <f>ROUND($F1536*G1536,2)</f>
        <v>0</v>
      </c>
    </row>
    <row r="1537" spans="1:8" x14ac:dyDescent="0.35">
      <c r="A1537" s="8"/>
      <c r="E1537" s="11"/>
      <c r="G1537" s="21"/>
      <c r="H1537" s="14"/>
    </row>
    <row r="1538" spans="1:8" x14ac:dyDescent="0.35">
      <c r="A1538" s="8">
        <v>65</v>
      </c>
      <c r="C1538" s="10" t="s">
        <v>676</v>
      </c>
      <c r="E1538" s="11" t="s">
        <v>93</v>
      </c>
      <c r="F1538" s="12">
        <v>2</v>
      </c>
      <c r="G1538" s="21"/>
      <c r="H1538" s="14">
        <f>ROUND($F1538*G1538,2)</f>
        <v>0</v>
      </c>
    </row>
    <row r="1539" spans="1:8" x14ac:dyDescent="0.35">
      <c r="A1539" s="8"/>
      <c r="E1539" s="11"/>
      <c r="G1539" s="21"/>
      <c r="H1539" s="14"/>
    </row>
    <row r="1540" spans="1:8" x14ac:dyDescent="0.35">
      <c r="A1540" s="8"/>
      <c r="C1540" s="20" t="s">
        <v>677</v>
      </c>
      <c r="E1540" s="11"/>
      <c r="F1540" s="9"/>
      <c r="G1540" s="21"/>
      <c r="H1540" s="14"/>
    </row>
    <row r="1541" spans="1:8" x14ac:dyDescent="0.35">
      <c r="A1541" s="8"/>
      <c r="E1541" s="11"/>
      <c r="G1541" s="21"/>
      <c r="H1541" s="14"/>
    </row>
    <row r="1542" spans="1:8" x14ac:dyDescent="0.35">
      <c r="A1542" s="8">
        <v>66</v>
      </c>
      <c r="C1542" s="10" t="s">
        <v>678</v>
      </c>
      <c r="E1542" s="11" t="s">
        <v>93</v>
      </c>
      <c r="F1542" s="12">
        <v>4</v>
      </c>
      <c r="G1542" s="21"/>
      <c r="H1542" s="14">
        <f>ROUND($F1542*G1542,2)</f>
        <v>0</v>
      </c>
    </row>
    <row r="1543" spans="1:8" x14ac:dyDescent="0.35">
      <c r="A1543" s="8"/>
      <c r="E1543" s="11"/>
      <c r="G1543" s="21"/>
      <c r="H1543" s="14"/>
    </row>
    <row r="1544" spans="1:8" x14ac:dyDescent="0.35">
      <c r="A1544" s="8">
        <v>67</v>
      </c>
      <c r="C1544" s="10" t="s">
        <v>679</v>
      </c>
      <c r="E1544" s="11" t="s">
        <v>93</v>
      </c>
      <c r="F1544" s="12">
        <v>4</v>
      </c>
      <c r="G1544" s="21"/>
      <c r="H1544" s="14">
        <f>ROUND($F1544*G1544,2)</f>
        <v>0</v>
      </c>
    </row>
    <row r="1545" spans="1:8" x14ac:dyDescent="0.35">
      <c r="A1545" s="8"/>
      <c r="E1545" s="11"/>
      <c r="G1545" s="21"/>
      <c r="H1545" s="14"/>
    </row>
    <row r="1546" spans="1:8" x14ac:dyDescent="0.35">
      <c r="A1546" s="8"/>
      <c r="C1546" s="17" t="s">
        <v>680</v>
      </c>
      <c r="E1546" s="11"/>
      <c r="F1546" s="9"/>
      <c r="G1546" s="21"/>
      <c r="H1546" s="14"/>
    </row>
    <row r="1547" spans="1:8" x14ac:dyDescent="0.35">
      <c r="A1547" s="8"/>
      <c r="E1547" s="11"/>
      <c r="G1547" s="21"/>
      <c r="H1547" s="14"/>
    </row>
    <row r="1548" spans="1:8" x14ac:dyDescent="0.35">
      <c r="A1548" s="8"/>
      <c r="C1548" s="20" t="s">
        <v>681</v>
      </c>
      <c r="E1548" s="11"/>
      <c r="F1548" s="9"/>
      <c r="G1548" s="21"/>
      <c r="H1548" s="14"/>
    </row>
    <row r="1549" spans="1:8" x14ac:dyDescent="0.35">
      <c r="A1549" s="8"/>
      <c r="E1549" s="11"/>
      <c r="G1549" s="21"/>
      <c r="H1549" s="14"/>
    </row>
    <row r="1550" spans="1:8" x14ac:dyDescent="0.35">
      <c r="A1550" s="8">
        <v>68</v>
      </c>
      <c r="C1550" s="10" t="s">
        <v>682</v>
      </c>
      <c r="E1550" s="11" t="s">
        <v>93</v>
      </c>
      <c r="F1550" s="12">
        <v>6</v>
      </c>
      <c r="G1550" s="21"/>
      <c r="H1550" s="14">
        <f>ROUND($F1550*G1550,2)</f>
        <v>0</v>
      </c>
    </row>
    <row r="1551" spans="1:8" x14ac:dyDescent="0.35">
      <c r="A1551" s="8"/>
      <c r="E1551" s="11"/>
      <c r="G1551" s="21"/>
      <c r="H1551" s="14"/>
    </row>
    <row r="1552" spans="1:8" x14ac:dyDescent="0.35">
      <c r="A1552" s="8"/>
      <c r="C1552" s="17" t="s">
        <v>683</v>
      </c>
      <c r="E1552" s="11"/>
      <c r="F1552" s="9"/>
      <c r="G1552" s="21"/>
      <c r="H1552" s="14"/>
    </row>
    <row r="1553" spans="1:8" x14ac:dyDescent="0.35">
      <c r="A1553" s="8"/>
      <c r="E1553" s="11"/>
      <c r="G1553" s="21"/>
      <c r="H1553" s="14"/>
    </row>
    <row r="1554" spans="1:8" x14ac:dyDescent="0.35">
      <c r="A1554" s="8"/>
      <c r="C1554" s="20" t="s">
        <v>684</v>
      </c>
      <c r="E1554" s="11"/>
      <c r="F1554" s="9"/>
      <c r="G1554" s="21"/>
      <c r="H1554" s="14"/>
    </row>
    <row r="1555" spans="1:8" x14ac:dyDescent="0.35">
      <c r="A1555" s="8"/>
      <c r="E1555" s="11"/>
      <c r="G1555" s="21"/>
      <c r="H1555" s="14"/>
    </row>
    <row r="1556" spans="1:8" x14ac:dyDescent="0.35">
      <c r="A1556" s="8">
        <v>69</v>
      </c>
      <c r="C1556" s="10" t="s">
        <v>685</v>
      </c>
      <c r="E1556" s="11" t="s">
        <v>93</v>
      </c>
      <c r="F1556" s="12">
        <v>6</v>
      </c>
      <c r="G1556" s="21"/>
      <c r="H1556" s="14">
        <f>ROUND($F1556*G1556,2)</f>
        <v>0</v>
      </c>
    </row>
    <row r="1557" spans="1:8" x14ac:dyDescent="0.35">
      <c r="A1557" s="8"/>
      <c r="E1557" s="11"/>
      <c r="G1557" s="21"/>
      <c r="H1557" s="14"/>
    </row>
    <row r="1558" spans="1:8" x14ac:dyDescent="0.35">
      <c r="A1558" s="8"/>
      <c r="C1558" s="17" t="s">
        <v>686</v>
      </c>
      <c r="E1558" s="11"/>
      <c r="F1558" s="9"/>
      <c r="G1558" s="21"/>
      <c r="H1558" s="14"/>
    </row>
    <row r="1559" spans="1:8" x14ac:dyDescent="0.35">
      <c r="A1559" s="8"/>
      <c r="E1559" s="11"/>
      <c r="G1559" s="21"/>
      <c r="H1559" s="14"/>
    </row>
    <row r="1560" spans="1:8" x14ac:dyDescent="0.35">
      <c r="A1560" s="8">
        <v>70</v>
      </c>
      <c r="C1560" s="10" t="s">
        <v>687</v>
      </c>
      <c r="E1560" s="11" t="s">
        <v>93</v>
      </c>
      <c r="F1560" s="12">
        <v>4</v>
      </c>
      <c r="G1560" s="21"/>
      <c r="H1560" s="14">
        <f>ROUND($F1560*G1560,2)</f>
        <v>0</v>
      </c>
    </row>
    <row r="1561" spans="1:8" x14ac:dyDescent="0.35">
      <c r="A1561" s="8"/>
      <c r="E1561" s="11"/>
      <c r="G1561" s="21"/>
      <c r="H1561" s="14"/>
    </row>
    <row r="1562" spans="1:8" x14ac:dyDescent="0.35">
      <c r="A1562" s="8"/>
      <c r="C1562" s="17" t="s">
        <v>688</v>
      </c>
      <c r="E1562" s="11"/>
      <c r="F1562" s="9"/>
      <c r="G1562" s="21"/>
      <c r="H1562" s="14"/>
    </row>
    <row r="1563" spans="1:8" x14ac:dyDescent="0.35">
      <c r="A1563" s="8"/>
      <c r="E1563" s="11"/>
      <c r="G1563" s="21"/>
      <c r="H1563" s="14"/>
    </row>
    <row r="1564" spans="1:8" ht="43.5" x14ac:dyDescent="0.35">
      <c r="A1564" s="8"/>
      <c r="C1564" s="20" t="s">
        <v>689</v>
      </c>
      <c r="E1564" s="11"/>
      <c r="F1564" s="9"/>
      <c r="G1564" s="21"/>
      <c r="H1564" s="14"/>
    </row>
    <row r="1565" spans="1:8" x14ac:dyDescent="0.35">
      <c r="A1565" s="8"/>
      <c r="E1565" s="11"/>
      <c r="G1565" s="21"/>
      <c r="H1565" s="14"/>
    </row>
    <row r="1566" spans="1:8" x14ac:dyDescent="0.35">
      <c r="A1566" s="8"/>
      <c r="C1566" s="20" t="s">
        <v>690</v>
      </c>
      <c r="E1566" s="11"/>
      <c r="F1566" s="9"/>
      <c r="G1566" s="21"/>
      <c r="H1566" s="14"/>
    </row>
    <row r="1567" spans="1:8" x14ac:dyDescent="0.35">
      <c r="A1567" s="8"/>
      <c r="E1567" s="11"/>
      <c r="G1567" s="21"/>
      <c r="H1567" s="14"/>
    </row>
    <row r="1568" spans="1:8" x14ac:dyDescent="0.35">
      <c r="A1568" s="8">
        <v>71</v>
      </c>
      <c r="C1568" s="10" t="s">
        <v>691</v>
      </c>
      <c r="E1568" s="11" t="s">
        <v>93</v>
      </c>
      <c r="F1568" s="12">
        <v>2</v>
      </c>
      <c r="G1568" s="21"/>
      <c r="H1568" s="14">
        <f>ROUND($F1568*G1568,2)</f>
        <v>0</v>
      </c>
    </row>
    <row r="1569" spans="1:8" x14ac:dyDescent="0.35">
      <c r="A1569" s="8"/>
      <c r="E1569" s="11"/>
      <c r="G1569" s="21"/>
      <c r="H1569" s="14"/>
    </row>
    <row r="1570" spans="1:8" ht="29" x14ac:dyDescent="0.35">
      <c r="A1570" s="8"/>
      <c r="C1570" s="20" t="s">
        <v>692</v>
      </c>
      <c r="E1570" s="11"/>
      <c r="F1570" s="9"/>
      <c r="G1570" s="21"/>
      <c r="H1570" s="14"/>
    </row>
    <row r="1571" spans="1:8" x14ac:dyDescent="0.35">
      <c r="A1571" s="8"/>
      <c r="E1571" s="11"/>
      <c r="G1571" s="21"/>
      <c r="H1571" s="14"/>
    </row>
    <row r="1572" spans="1:8" x14ac:dyDescent="0.35">
      <c r="A1572" s="8">
        <v>72</v>
      </c>
      <c r="C1572" s="10" t="s">
        <v>687</v>
      </c>
      <c r="E1572" s="11" t="s">
        <v>93</v>
      </c>
      <c r="F1572" s="12">
        <v>2</v>
      </c>
      <c r="G1572" s="21"/>
      <c r="H1572" s="14">
        <f>ROUND($F1572*G1572,2)</f>
        <v>0</v>
      </c>
    </row>
    <row r="1573" spans="1:8" x14ac:dyDescent="0.35">
      <c r="A1573" s="8"/>
      <c r="E1573" s="11"/>
      <c r="G1573" s="21"/>
      <c r="H1573" s="14"/>
    </row>
    <row r="1574" spans="1:8" x14ac:dyDescent="0.35">
      <c r="A1574" s="8"/>
      <c r="C1574" s="17" t="s">
        <v>693</v>
      </c>
      <c r="E1574" s="11"/>
      <c r="F1574" s="9"/>
      <c r="G1574" s="21"/>
      <c r="H1574" s="14"/>
    </row>
    <row r="1575" spans="1:8" x14ac:dyDescent="0.35">
      <c r="A1575" s="8"/>
      <c r="E1575" s="11"/>
      <c r="G1575" s="21"/>
      <c r="H1575" s="14"/>
    </row>
    <row r="1576" spans="1:8" x14ac:dyDescent="0.35">
      <c r="A1576" s="8">
        <v>73</v>
      </c>
      <c r="C1576" s="10" t="s">
        <v>694</v>
      </c>
      <c r="E1576" s="11" t="s">
        <v>61</v>
      </c>
      <c r="F1576" s="12">
        <v>6</v>
      </c>
      <c r="G1576" s="21"/>
      <c r="H1576" s="14">
        <f>ROUND($F1576*G1576,2)</f>
        <v>0</v>
      </c>
    </row>
    <row r="1577" spans="1:8" x14ac:dyDescent="0.35">
      <c r="A1577" s="8"/>
      <c r="E1577" s="11"/>
      <c r="G1577" s="21"/>
      <c r="H1577" s="14"/>
    </row>
    <row r="1578" spans="1:8" x14ac:dyDescent="0.35">
      <c r="A1578" s="8">
        <v>74</v>
      </c>
      <c r="C1578" s="10" t="s">
        <v>695</v>
      </c>
      <c r="E1578" s="11" t="s">
        <v>93</v>
      </c>
      <c r="F1578" s="12">
        <v>4</v>
      </c>
      <c r="G1578" s="21"/>
      <c r="H1578" s="14">
        <f>ROUND($F1578*G1578,2)</f>
        <v>0</v>
      </c>
    </row>
    <row r="1579" spans="1:8" x14ac:dyDescent="0.35">
      <c r="A1579" s="8"/>
      <c r="E1579" s="11"/>
      <c r="G1579" s="21"/>
      <c r="H1579" s="14"/>
    </row>
    <row r="1580" spans="1:8" x14ac:dyDescent="0.35">
      <c r="A1580" s="8"/>
      <c r="C1580" s="17" t="s">
        <v>696</v>
      </c>
      <c r="E1580" s="11"/>
      <c r="F1580" s="9"/>
      <c r="G1580" s="21"/>
      <c r="H1580" s="14"/>
    </row>
    <row r="1581" spans="1:8" x14ac:dyDescent="0.35">
      <c r="A1581" s="8"/>
      <c r="E1581" s="11"/>
      <c r="G1581" s="21"/>
      <c r="H1581" s="14"/>
    </row>
    <row r="1582" spans="1:8" ht="29" x14ac:dyDescent="0.35">
      <c r="A1582" s="8">
        <v>75</v>
      </c>
      <c r="C1582" s="10" t="s">
        <v>697</v>
      </c>
      <c r="E1582" s="11" t="s">
        <v>93</v>
      </c>
      <c r="F1582" s="12">
        <v>0</v>
      </c>
      <c r="G1582" s="21"/>
      <c r="H1582" s="14">
        <f>ROUND($F1582*G1582,2)</f>
        <v>0</v>
      </c>
    </row>
    <row r="1583" spans="1:8" x14ac:dyDescent="0.35">
      <c r="A1583" s="8"/>
      <c r="E1583" s="11"/>
      <c r="G1583" s="21"/>
      <c r="H1583" s="14"/>
    </row>
    <row r="1584" spans="1:8" x14ac:dyDescent="0.35">
      <c r="A1584" s="8"/>
      <c r="C1584" s="17" t="s">
        <v>698</v>
      </c>
      <c r="E1584" s="11"/>
      <c r="F1584" s="9"/>
      <c r="G1584" s="21"/>
      <c r="H1584" s="14"/>
    </row>
    <row r="1585" spans="1:8" x14ac:dyDescent="0.35">
      <c r="A1585" s="8"/>
      <c r="E1585" s="11"/>
      <c r="G1585" s="21"/>
      <c r="H1585" s="14"/>
    </row>
    <row r="1586" spans="1:8" x14ac:dyDescent="0.35">
      <c r="A1586" s="8"/>
      <c r="C1586" s="20" t="s">
        <v>699</v>
      </c>
      <c r="E1586" s="11"/>
      <c r="F1586" s="9"/>
      <c r="G1586" s="21"/>
      <c r="H1586" s="14"/>
    </row>
    <row r="1587" spans="1:8" x14ac:dyDescent="0.35">
      <c r="A1587" s="8"/>
      <c r="E1587" s="11"/>
      <c r="G1587" s="21"/>
      <c r="H1587" s="14"/>
    </row>
    <row r="1588" spans="1:8" x14ac:dyDescent="0.35">
      <c r="A1588" s="8">
        <v>76</v>
      </c>
      <c r="C1588" s="10" t="s">
        <v>700</v>
      </c>
      <c r="E1588" s="11" t="s">
        <v>93</v>
      </c>
      <c r="F1588" s="12">
        <v>2</v>
      </c>
      <c r="G1588" s="21"/>
      <c r="H1588" s="14">
        <f>ROUND($F1588*G1588,2)</f>
        <v>0</v>
      </c>
    </row>
    <row r="1589" spans="1:8" x14ac:dyDescent="0.35">
      <c r="A1589" s="8"/>
      <c r="E1589" s="11"/>
      <c r="G1589" s="21"/>
      <c r="H1589" s="14"/>
    </row>
    <row r="1590" spans="1:8" x14ac:dyDescent="0.35">
      <c r="A1590" s="8">
        <v>77</v>
      </c>
      <c r="C1590" s="10" t="s">
        <v>701</v>
      </c>
      <c r="E1590" s="11" t="s">
        <v>93</v>
      </c>
      <c r="F1590" s="12">
        <v>2</v>
      </c>
      <c r="G1590" s="21"/>
      <c r="H1590" s="14">
        <f>ROUND($F1590*G1590,2)</f>
        <v>0</v>
      </c>
    </row>
    <row r="1591" spans="1:8" x14ac:dyDescent="0.35">
      <c r="A1591" s="8"/>
      <c r="E1591" s="11"/>
      <c r="G1591" s="21"/>
      <c r="H1591" s="14"/>
    </row>
    <row r="1592" spans="1:8" ht="29" x14ac:dyDescent="0.35">
      <c r="A1592" s="8">
        <v>78</v>
      </c>
      <c r="C1592" s="10" t="s">
        <v>702</v>
      </c>
      <c r="E1592" s="11" t="s">
        <v>93</v>
      </c>
      <c r="F1592" s="12">
        <v>2</v>
      </c>
      <c r="G1592" s="21"/>
      <c r="H1592" s="14">
        <f>ROUND($F1592*G1592,2)</f>
        <v>0</v>
      </c>
    </row>
    <row r="1593" spans="1:8" x14ac:dyDescent="0.35">
      <c r="A1593" s="8"/>
      <c r="E1593" s="11"/>
      <c r="G1593" s="21"/>
      <c r="H1593" s="14"/>
    </row>
    <row r="1594" spans="1:8" ht="29" x14ac:dyDescent="0.35">
      <c r="A1594" s="8"/>
      <c r="C1594" s="15" t="s">
        <v>703</v>
      </c>
      <c r="E1594" s="11"/>
      <c r="F1594" s="9"/>
      <c r="G1594" s="21"/>
      <c r="H1594" s="14"/>
    </row>
    <row r="1595" spans="1:8" x14ac:dyDescent="0.35">
      <c r="A1595" s="8"/>
      <c r="E1595" s="11"/>
      <c r="G1595" s="21"/>
      <c r="H1595" s="14"/>
    </row>
    <row r="1596" spans="1:8" x14ac:dyDescent="0.35">
      <c r="A1596" s="8">
        <v>79</v>
      </c>
      <c r="C1596" s="10" t="s">
        <v>704</v>
      </c>
      <c r="E1596" s="11" t="s">
        <v>705</v>
      </c>
      <c r="F1596" s="12">
        <v>10</v>
      </c>
      <c r="G1596" s="21"/>
      <c r="H1596" s="14">
        <f>ROUND($F1596*G1596,2)</f>
        <v>0</v>
      </c>
    </row>
    <row r="1597" spans="1:8" x14ac:dyDescent="0.35">
      <c r="A1597" s="8"/>
      <c r="E1597" s="11"/>
      <c r="G1597" s="21"/>
      <c r="H1597" s="14"/>
    </row>
    <row r="1598" spans="1:8" x14ac:dyDescent="0.35">
      <c r="A1598" s="8">
        <v>80</v>
      </c>
      <c r="C1598" s="10" t="s">
        <v>706</v>
      </c>
      <c r="E1598" s="11" t="s">
        <v>93</v>
      </c>
      <c r="F1598" s="12">
        <v>10</v>
      </c>
      <c r="G1598" s="21"/>
      <c r="H1598" s="14">
        <f>ROUND($F1598*G1598,2)</f>
        <v>0</v>
      </c>
    </row>
    <row r="1599" spans="1:8" x14ac:dyDescent="0.35">
      <c r="A1599" s="8"/>
      <c r="E1599" s="11"/>
      <c r="G1599" s="21"/>
      <c r="H1599" s="14"/>
    </row>
    <row r="1600" spans="1:8" x14ac:dyDescent="0.35">
      <c r="A1600" s="8">
        <v>81</v>
      </c>
      <c r="C1600" s="10" t="s">
        <v>707</v>
      </c>
      <c r="E1600" s="11" t="s">
        <v>93</v>
      </c>
      <c r="F1600" s="12">
        <v>10</v>
      </c>
      <c r="G1600" s="21"/>
      <c r="H1600" s="14">
        <f>ROUND($F1600*G1600,2)</f>
        <v>0</v>
      </c>
    </row>
    <row r="1601" spans="1:8" x14ac:dyDescent="0.35">
      <c r="A1601" s="8"/>
      <c r="E1601" s="11"/>
      <c r="G1601" s="21"/>
      <c r="H1601" s="14"/>
    </row>
    <row r="1602" spans="1:8" ht="29" x14ac:dyDescent="0.35">
      <c r="A1602" s="8"/>
      <c r="C1602" s="15" t="s">
        <v>708</v>
      </c>
      <c r="E1602" s="11"/>
      <c r="F1602" s="9"/>
      <c r="G1602" s="21"/>
      <c r="H1602" s="14"/>
    </row>
    <row r="1603" spans="1:8" x14ac:dyDescent="0.35">
      <c r="A1603" s="8"/>
      <c r="E1603" s="11"/>
      <c r="G1603" s="21"/>
      <c r="H1603" s="14"/>
    </row>
    <row r="1604" spans="1:8" ht="29" x14ac:dyDescent="0.35">
      <c r="A1604" s="8">
        <v>82</v>
      </c>
      <c r="C1604" s="10" t="s">
        <v>709</v>
      </c>
      <c r="E1604" s="11" t="s">
        <v>93</v>
      </c>
      <c r="F1604" s="12">
        <v>1</v>
      </c>
      <c r="G1604" s="21"/>
      <c r="H1604" s="14">
        <f>ROUND($F1604*G1604,2)</f>
        <v>0</v>
      </c>
    </row>
    <row r="1605" spans="1:8" x14ac:dyDescent="0.35">
      <c r="A1605" s="8"/>
      <c r="E1605" s="11"/>
      <c r="G1605" s="21"/>
      <c r="H1605" s="14"/>
    </row>
    <row r="1606" spans="1:8" x14ac:dyDescent="0.35">
      <c r="A1606" s="8"/>
      <c r="C1606" s="17" t="s">
        <v>710</v>
      </c>
      <c r="E1606" s="11"/>
      <c r="F1606" s="9"/>
      <c r="G1606" s="21"/>
      <c r="H1606" s="14"/>
    </row>
    <row r="1607" spans="1:8" x14ac:dyDescent="0.35">
      <c r="A1607" s="8"/>
      <c r="E1607" s="11"/>
      <c r="G1607" s="21"/>
      <c r="H1607" s="14"/>
    </row>
    <row r="1608" spans="1:8" ht="43.5" x14ac:dyDescent="0.35">
      <c r="A1608" s="8"/>
      <c r="C1608" s="17" t="s">
        <v>711</v>
      </c>
      <c r="E1608" s="11"/>
      <c r="F1608" s="9"/>
      <c r="G1608" s="21"/>
      <c r="H1608" s="14"/>
    </row>
    <row r="1609" spans="1:8" x14ac:dyDescent="0.35">
      <c r="A1609" s="8"/>
      <c r="E1609" s="11"/>
      <c r="G1609" s="21"/>
      <c r="H1609" s="14"/>
    </row>
    <row r="1610" spans="1:8" x14ac:dyDescent="0.35">
      <c r="A1610" s="8">
        <v>83</v>
      </c>
      <c r="C1610" s="10" t="s">
        <v>712</v>
      </c>
      <c r="E1610" s="11" t="s">
        <v>158</v>
      </c>
      <c r="F1610" s="22">
        <v>1</v>
      </c>
      <c r="G1610" s="21"/>
      <c r="H1610" s="14">
        <f>ROUND($F1610*G1610,2)</f>
        <v>0</v>
      </c>
    </row>
    <row r="1611" spans="1:8" x14ac:dyDescent="0.35">
      <c r="A1611" s="8"/>
      <c r="E1611" s="11"/>
      <c r="G1611" s="21"/>
      <c r="H1611" s="14"/>
    </row>
    <row r="1612" spans="1:8" x14ac:dyDescent="0.35">
      <c r="A1612" s="8">
        <v>84</v>
      </c>
      <c r="C1612" s="10" t="s">
        <v>713</v>
      </c>
      <c r="E1612" s="11" t="s">
        <v>158</v>
      </c>
      <c r="F1612" s="22">
        <v>1</v>
      </c>
      <c r="G1612" s="21"/>
      <c r="H1612" s="14">
        <f>ROUND($F1612*G1612,2)</f>
        <v>0</v>
      </c>
    </row>
    <row r="1613" spans="1:8" x14ac:dyDescent="0.35">
      <c r="A1613" s="8"/>
      <c r="E1613" s="11"/>
      <c r="G1613" s="21"/>
      <c r="H1613" s="14"/>
    </row>
    <row r="1614" spans="1:8" x14ac:dyDescent="0.35">
      <c r="A1614" s="8">
        <v>85</v>
      </c>
      <c r="C1614" s="10" t="s">
        <v>714</v>
      </c>
      <c r="E1614" s="11" t="s">
        <v>158</v>
      </c>
      <c r="F1614" s="22">
        <v>1</v>
      </c>
      <c r="G1614" s="21"/>
      <c r="H1614" s="14">
        <f>ROUND($F1614*G1614,2)</f>
        <v>0</v>
      </c>
    </row>
    <row r="1615" spans="1:8" x14ac:dyDescent="0.35">
      <c r="A1615" s="8"/>
      <c r="E1615" s="11"/>
      <c r="G1615" s="21"/>
      <c r="H1615" s="14"/>
    </row>
    <row r="1616" spans="1:8" ht="29" x14ac:dyDescent="0.35">
      <c r="A1616" s="8"/>
      <c r="C1616" s="15" t="s">
        <v>715</v>
      </c>
      <c r="E1616" s="11"/>
      <c r="F1616" s="9"/>
      <c r="G1616" s="21"/>
      <c r="H1616" s="14"/>
    </row>
    <row r="1617" spans="1:8" x14ac:dyDescent="0.35">
      <c r="A1617" s="8"/>
      <c r="E1617" s="11"/>
      <c r="G1617" s="21"/>
      <c r="H1617" s="14"/>
    </row>
    <row r="1618" spans="1:8" ht="29" x14ac:dyDescent="0.35">
      <c r="A1618" s="8">
        <v>86</v>
      </c>
      <c r="C1618" s="10" t="s">
        <v>716</v>
      </c>
      <c r="E1618" s="11" t="s">
        <v>16</v>
      </c>
      <c r="F1618" s="12">
        <v>1</v>
      </c>
      <c r="G1618" s="21"/>
      <c r="H1618" s="14">
        <f>ROUND($F1618*G1618,2)</f>
        <v>0</v>
      </c>
    </row>
    <row r="1619" spans="1:8" x14ac:dyDescent="0.35">
      <c r="A1619" s="8"/>
      <c r="E1619" s="11"/>
      <c r="G1619" s="21"/>
      <c r="H1619" s="14"/>
    </row>
    <row r="1620" spans="1:8" x14ac:dyDescent="0.35">
      <c r="A1620" s="8"/>
      <c r="C1620" s="15" t="s">
        <v>717</v>
      </c>
      <c r="E1620" s="11"/>
      <c r="G1620" s="21"/>
      <c r="H1620" s="14"/>
    </row>
    <row r="1621" spans="1:8" x14ac:dyDescent="0.35">
      <c r="A1621" s="8"/>
      <c r="E1621" s="11"/>
      <c r="G1621" s="21"/>
      <c r="H1621" s="14"/>
    </row>
    <row r="1622" spans="1:8" ht="29" x14ac:dyDescent="0.35">
      <c r="A1622" s="8">
        <v>87</v>
      </c>
      <c r="C1622" s="10" t="s">
        <v>718</v>
      </c>
      <c r="E1622" s="11" t="s">
        <v>16</v>
      </c>
      <c r="F1622" s="12">
        <v>1</v>
      </c>
      <c r="G1622" s="21"/>
      <c r="H1622" s="14">
        <f>ROUND($F1622*G1622,2)</f>
        <v>0</v>
      </c>
    </row>
    <row r="1623" spans="1:8" x14ac:dyDescent="0.35">
      <c r="A1623" s="8"/>
      <c r="E1623" s="11"/>
      <c r="G1623" s="21"/>
      <c r="H1623" s="14"/>
    </row>
    <row r="1624" spans="1:8" hidden="1" x14ac:dyDescent="0.35">
      <c r="A1624" s="8">
        <v>1</v>
      </c>
      <c r="C1624" s="15" t="s">
        <v>719</v>
      </c>
      <c r="E1624" s="11" t="s">
        <v>421</v>
      </c>
      <c r="F1624" s="9">
        <v>50</v>
      </c>
      <c r="G1624" s="21"/>
      <c r="H1624" s="14"/>
    </row>
    <row r="1625" spans="1:8" hidden="1" x14ac:dyDescent="0.35">
      <c r="A1625" s="8"/>
      <c r="E1625" s="11"/>
      <c r="G1625" s="21"/>
      <c r="H1625" s="14"/>
    </row>
    <row r="1626" spans="1:8" hidden="1" x14ac:dyDescent="0.35">
      <c r="A1626" s="8">
        <v>2</v>
      </c>
      <c r="C1626" s="15" t="s">
        <v>720</v>
      </c>
      <c r="E1626" s="11" t="s">
        <v>421</v>
      </c>
      <c r="F1626" s="9">
        <v>58</v>
      </c>
      <c r="G1626" s="21"/>
      <c r="H1626" s="14"/>
    </row>
    <row r="1627" spans="1:8" x14ac:dyDescent="0.35">
      <c r="A1627" s="8"/>
      <c r="C1627" s="15" t="s">
        <v>860</v>
      </c>
      <c r="E1627" s="11"/>
      <c r="F1627" s="9"/>
      <c r="G1627" s="21"/>
      <c r="H1627" s="14"/>
    </row>
    <row r="1628" spans="1:8" x14ac:dyDescent="0.35">
      <c r="A1628" s="8"/>
      <c r="C1628" s="15"/>
      <c r="E1628" s="11"/>
      <c r="F1628" s="9"/>
      <c r="G1628" s="21"/>
      <c r="H1628" s="14"/>
    </row>
    <row r="1629" spans="1:8" ht="72.5" x14ac:dyDescent="0.35">
      <c r="A1629" s="8">
        <v>88</v>
      </c>
      <c r="C1629" s="10" t="s">
        <v>861</v>
      </c>
      <c r="E1629" s="11" t="s">
        <v>16</v>
      </c>
      <c r="F1629" s="9">
        <v>1</v>
      </c>
      <c r="G1629" s="21"/>
      <c r="H1629" s="14">
        <f t="shared" ref="H1629" si="0">ROUND($F1629*G1629,2)</f>
        <v>0</v>
      </c>
    </row>
    <row r="1630" spans="1:8" x14ac:dyDescent="0.35">
      <c r="A1630" s="8"/>
      <c r="E1630" s="11"/>
      <c r="F1630" s="9"/>
      <c r="G1630" s="21"/>
      <c r="H1630" s="14"/>
    </row>
    <row r="1631" spans="1:8" x14ac:dyDescent="0.35">
      <c r="A1631" s="8"/>
      <c r="E1631" s="11"/>
      <c r="F1631" s="9"/>
      <c r="G1631" s="21"/>
      <c r="H1631" s="14"/>
    </row>
    <row r="1632" spans="1:8" x14ac:dyDescent="0.35">
      <c r="A1632" s="8"/>
      <c r="E1632" s="11"/>
      <c r="F1632" s="9"/>
      <c r="G1632" s="21"/>
      <c r="H1632" s="14"/>
    </row>
    <row r="1633" spans="1:8" x14ac:dyDescent="0.35">
      <c r="A1633" s="8"/>
      <c r="E1633" s="11"/>
      <c r="F1633" s="9"/>
      <c r="G1633" s="21"/>
      <c r="H1633" s="14"/>
    </row>
    <row r="1634" spans="1:8" x14ac:dyDescent="0.35">
      <c r="A1634" s="8"/>
      <c r="E1634" s="11"/>
      <c r="G1634" s="21"/>
      <c r="H1634" s="14"/>
    </row>
    <row r="1635" spans="1:8" x14ac:dyDescent="0.35">
      <c r="A1635" s="8"/>
      <c r="C1635" s="15" t="s">
        <v>721</v>
      </c>
      <c r="E1635" s="11"/>
      <c r="F1635" s="9"/>
      <c r="G1635" s="21"/>
      <c r="H1635" s="14"/>
    </row>
    <row r="1636" spans="1:8" x14ac:dyDescent="0.35">
      <c r="A1636" s="8"/>
      <c r="E1636" s="11"/>
      <c r="G1636" s="21"/>
      <c r="H1636" s="14"/>
    </row>
    <row r="1637" spans="1:8" x14ac:dyDescent="0.35">
      <c r="A1637" s="8"/>
      <c r="C1637" s="15" t="s">
        <v>7</v>
      </c>
      <c r="E1637" s="11"/>
      <c r="F1637" s="9"/>
      <c r="G1637" s="21"/>
      <c r="H1637" s="14"/>
    </row>
    <row r="1638" spans="1:8" x14ac:dyDescent="0.35">
      <c r="A1638" s="8"/>
      <c r="E1638" s="11"/>
      <c r="G1638" s="21"/>
      <c r="H1638" s="14"/>
    </row>
    <row r="1639" spans="1:8" x14ac:dyDescent="0.35">
      <c r="A1639" s="8"/>
      <c r="C1639" s="15" t="s">
        <v>722</v>
      </c>
      <c r="E1639" s="11"/>
      <c r="G1639" s="21"/>
      <c r="H1639" s="14"/>
    </row>
    <row r="1640" spans="1:8" x14ac:dyDescent="0.35">
      <c r="A1640" s="8"/>
      <c r="E1640" s="11"/>
      <c r="G1640" s="21"/>
      <c r="H1640" s="14"/>
    </row>
    <row r="1641" spans="1:8" x14ac:dyDescent="0.35">
      <c r="A1641" s="8"/>
      <c r="C1641" s="17" t="s">
        <v>723</v>
      </c>
      <c r="E1641" s="11"/>
      <c r="G1641" s="21"/>
      <c r="H1641" s="14"/>
    </row>
    <row r="1642" spans="1:8" x14ac:dyDescent="0.35">
      <c r="A1642" s="8"/>
      <c r="E1642" s="11"/>
      <c r="G1642" s="21"/>
      <c r="H1642" s="14"/>
    </row>
    <row r="1643" spans="1:8" ht="29" x14ac:dyDescent="0.35">
      <c r="A1643" s="8">
        <v>1</v>
      </c>
      <c r="C1643" s="10" t="s">
        <v>724</v>
      </c>
      <c r="E1643" s="11" t="s">
        <v>70</v>
      </c>
      <c r="F1643" s="9">
        <v>613</v>
      </c>
      <c r="G1643" s="21"/>
      <c r="H1643" s="14">
        <f>ROUND($F1643*G1643,2)</f>
        <v>0</v>
      </c>
    </row>
    <row r="1644" spans="1:8" x14ac:dyDescent="0.35">
      <c r="A1644" s="8"/>
      <c r="E1644" s="11"/>
      <c r="G1644" s="21"/>
      <c r="H1644" s="14"/>
    </row>
    <row r="1645" spans="1:8" ht="29" x14ac:dyDescent="0.35">
      <c r="A1645" s="8">
        <v>2</v>
      </c>
      <c r="C1645" s="10" t="s">
        <v>725</v>
      </c>
      <c r="E1645" s="11" t="s">
        <v>70</v>
      </c>
      <c r="F1645" s="9">
        <v>613</v>
      </c>
      <c r="G1645" s="21"/>
      <c r="H1645" s="14">
        <f>ROUND($F1645*G1645,2)</f>
        <v>0</v>
      </c>
    </row>
    <row r="1646" spans="1:8" x14ac:dyDescent="0.35">
      <c r="A1646" s="8"/>
      <c r="E1646" s="11"/>
      <c r="G1646" s="21"/>
      <c r="H1646" s="14"/>
    </row>
    <row r="1647" spans="1:8" x14ac:dyDescent="0.35">
      <c r="A1647" s="8"/>
      <c r="C1647" s="15" t="s">
        <v>726</v>
      </c>
      <c r="E1647" s="11"/>
      <c r="F1647" s="9"/>
      <c r="G1647" s="21"/>
      <c r="H1647" s="14"/>
    </row>
    <row r="1648" spans="1:8" x14ac:dyDescent="0.35">
      <c r="A1648" s="8"/>
      <c r="E1648" s="11"/>
      <c r="G1648" s="21"/>
      <c r="H1648" s="14"/>
    </row>
    <row r="1649" spans="1:8" ht="43.5" x14ac:dyDescent="0.35">
      <c r="A1649" s="8">
        <v>3</v>
      </c>
      <c r="C1649" s="10" t="s">
        <v>727</v>
      </c>
      <c r="E1649" s="11" t="s">
        <v>93</v>
      </c>
      <c r="F1649" s="9">
        <v>2</v>
      </c>
      <c r="G1649" s="21"/>
      <c r="H1649" s="14">
        <f>ROUND($F1649*G1649,2)</f>
        <v>0</v>
      </c>
    </row>
    <row r="1650" spans="1:8" x14ac:dyDescent="0.35">
      <c r="A1650" s="8"/>
      <c r="E1650" s="11"/>
      <c r="G1650" s="21"/>
      <c r="H1650" s="14"/>
    </row>
    <row r="1651" spans="1:8" x14ac:dyDescent="0.35">
      <c r="A1651" s="8"/>
      <c r="C1651" s="15" t="s">
        <v>721</v>
      </c>
      <c r="E1651" s="11"/>
      <c r="G1651" s="21"/>
      <c r="H1651" s="14"/>
    </row>
    <row r="1652" spans="1:8" x14ac:dyDescent="0.35">
      <c r="A1652" s="8"/>
      <c r="E1652" s="11"/>
      <c r="G1652" s="21"/>
      <c r="H1652" s="14"/>
    </row>
    <row r="1653" spans="1:8" x14ac:dyDescent="0.35">
      <c r="A1653" s="8"/>
      <c r="C1653" s="15" t="s">
        <v>95</v>
      </c>
      <c r="E1653" s="11"/>
      <c r="F1653" s="9"/>
      <c r="G1653" s="21"/>
      <c r="H1653" s="14"/>
    </row>
    <row r="1654" spans="1:8" x14ac:dyDescent="0.35">
      <c r="A1654" s="8"/>
      <c r="E1654" s="11"/>
      <c r="G1654" s="21"/>
      <c r="H1654" s="14"/>
    </row>
    <row r="1655" spans="1:8" x14ac:dyDescent="0.35">
      <c r="A1655" s="8"/>
      <c r="C1655" s="15" t="s">
        <v>728</v>
      </c>
      <c r="E1655" s="11"/>
      <c r="G1655" s="21"/>
      <c r="H1655" s="14"/>
    </row>
    <row r="1656" spans="1:8" x14ac:dyDescent="0.35">
      <c r="A1656" s="8"/>
      <c r="E1656" s="11"/>
      <c r="G1656" s="21"/>
      <c r="H1656" s="14"/>
    </row>
    <row r="1657" spans="1:8" x14ac:dyDescent="0.35">
      <c r="A1657" s="8"/>
      <c r="C1657" s="17" t="s">
        <v>729</v>
      </c>
      <c r="E1657" s="11"/>
      <c r="G1657" s="21"/>
      <c r="H1657" s="14"/>
    </row>
    <row r="1658" spans="1:8" x14ac:dyDescent="0.35">
      <c r="A1658" s="8"/>
      <c r="E1658" s="11"/>
      <c r="G1658" s="21"/>
      <c r="H1658" s="14"/>
    </row>
    <row r="1659" spans="1:8" x14ac:dyDescent="0.35">
      <c r="A1659" s="8">
        <v>1</v>
      </c>
      <c r="C1659" s="10" t="s">
        <v>730</v>
      </c>
      <c r="E1659" s="11" t="s">
        <v>61</v>
      </c>
      <c r="F1659" s="9">
        <v>184</v>
      </c>
      <c r="G1659" s="21"/>
      <c r="H1659" s="14">
        <f>ROUND($F1659*G1659,2)</f>
        <v>0</v>
      </c>
    </row>
    <row r="1660" spans="1:8" x14ac:dyDescent="0.35">
      <c r="A1660" s="8"/>
      <c r="E1660" s="11"/>
      <c r="G1660" s="21"/>
      <c r="H1660" s="14"/>
    </row>
    <row r="1661" spans="1:8" ht="29" x14ac:dyDescent="0.35">
      <c r="A1661" s="8"/>
      <c r="C1661" s="17" t="s">
        <v>65</v>
      </c>
      <c r="E1661" s="11"/>
      <c r="G1661" s="21"/>
      <c r="H1661" s="14"/>
    </row>
    <row r="1662" spans="1:8" x14ac:dyDescent="0.35">
      <c r="A1662" s="8"/>
      <c r="E1662" s="11"/>
      <c r="G1662" s="21"/>
      <c r="H1662" s="14"/>
    </row>
    <row r="1663" spans="1:8" x14ac:dyDescent="0.35">
      <c r="A1663" s="8">
        <v>2</v>
      </c>
      <c r="C1663" s="10" t="s">
        <v>66</v>
      </c>
      <c r="E1663" s="11" t="s">
        <v>61</v>
      </c>
      <c r="F1663" s="9">
        <v>18</v>
      </c>
      <c r="G1663" s="21"/>
      <c r="H1663" s="14">
        <f>ROUND($F1663*G1663,2)</f>
        <v>0</v>
      </c>
    </row>
    <row r="1664" spans="1:8" x14ac:dyDescent="0.35">
      <c r="A1664" s="8"/>
      <c r="E1664" s="11"/>
      <c r="G1664" s="21"/>
      <c r="H1664" s="14"/>
    </row>
    <row r="1665" spans="1:8" x14ac:dyDescent="0.35">
      <c r="A1665" s="8">
        <v>3</v>
      </c>
      <c r="C1665" s="10" t="s">
        <v>67</v>
      </c>
      <c r="E1665" s="11" t="s">
        <v>61</v>
      </c>
      <c r="F1665" s="12">
        <v>9</v>
      </c>
      <c r="G1665" s="21"/>
      <c r="H1665" s="14">
        <f>ROUND($F1665*G1665,2)</f>
        <v>0</v>
      </c>
    </row>
    <row r="1666" spans="1:8" x14ac:dyDescent="0.35">
      <c r="A1666" s="8"/>
      <c r="E1666" s="11"/>
      <c r="G1666" s="21"/>
      <c r="H1666" s="14"/>
    </row>
    <row r="1667" spans="1:8" x14ac:dyDescent="0.35">
      <c r="A1667" s="8"/>
      <c r="C1667" s="17" t="s">
        <v>71</v>
      </c>
      <c r="E1667" s="11"/>
      <c r="F1667" s="9"/>
      <c r="G1667" s="21"/>
      <c r="H1667" s="14"/>
    </row>
    <row r="1668" spans="1:8" x14ac:dyDescent="0.35">
      <c r="A1668" s="8"/>
      <c r="E1668" s="11"/>
      <c r="G1668" s="21"/>
      <c r="H1668" s="14"/>
    </row>
    <row r="1669" spans="1:8" ht="29" x14ac:dyDescent="0.35">
      <c r="A1669" s="8">
        <v>4</v>
      </c>
      <c r="C1669" s="10" t="s">
        <v>72</v>
      </c>
      <c r="E1669" s="11" t="s">
        <v>61</v>
      </c>
      <c r="F1669" s="12">
        <v>212</v>
      </c>
      <c r="G1669" s="21"/>
      <c r="H1669" s="14">
        <f>ROUND($F1669*G1669,2)</f>
        <v>0</v>
      </c>
    </row>
    <row r="1670" spans="1:8" x14ac:dyDescent="0.35">
      <c r="A1670" s="8"/>
      <c r="E1670" s="11"/>
      <c r="G1670" s="21"/>
      <c r="H1670" s="14"/>
    </row>
    <row r="1671" spans="1:8" ht="72.5" x14ac:dyDescent="0.35">
      <c r="A1671" s="8"/>
      <c r="C1671" s="17" t="s">
        <v>731</v>
      </c>
      <c r="E1671" s="11"/>
      <c r="F1671" s="9"/>
      <c r="G1671" s="21"/>
      <c r="H1671" s="14"/>
    </row>
    <row r="1672" spans="1:8" x14ac:dyDescent="0.35">
      <c r="A1672" s="8"/>
      <c r="E1672" s="11"/>
      <c r="G1672" s="21"/>
      <c r="H1672" s="14"/>
    </row>
    <row r="1673" spans="1:8" x14ac:dyDescent="0.35">
      <c r="A1673" s="8">
        <v>5</v>
      </c>
      <c r="C1673" s="10" t="s">
        <v>732</v>
      </c>
      <c r="E1673" s="11" t="s">
        <v>61</v>
      </c>
      <c r="F1673" s="12">
        <v>190</v>
      </c>
      <c r="G1673" s="21"/>
      <c r="H1673" s="14">
        <f>ROUND($F1673*G1673,2)</f>
        <v>0</v>
      </c>
    </row>
    <row r="1674" spans="1:8" x14ac:dyDescent="0.35">
      <c r="A1674" s="8"/>
      <c r="E1674" s="11"/>
      <c r="G1674" s="21"/>
      <c r="H1674" s="14"/>
    </row>
    <row r="1675" spans="1:8" x14ac:dyDescent="0.35">
      <c r="A1675" s="8"/>
      <c r="C1675" s="17" t="s">
        <v>733</v>
      </c>
      <c r="E1675" s="11"/>
      <c r="F1675" s="9"/>
      <c r="G1675" s="21"/>
      <c r="H1675" s="14"/>
    </row>
    <row r="1676" spans="1:8" x14ac:dyDescent="0.35">
      <c r="A1676" s="8"/>
      <c r="E1676" s="11"/>
      <c r="G1676" s="21"/>
      <c r="H1676" s="14"/>
    </row>
    <row r="1677" spans="1:8" ht="29" x14ac:dyDescent="0.35">
      <c r="A1677" s="8">
        <v>6</v>
      </c>
      <c r="C1677" s="10" t="s">
        <v>734</v>
      </c>
      <c r="E1677" s="11" t="s">
        <v>61</v>
      </c>
      <c r="F1677" s="9">
        <v>92</v>
      </c>
      <c r="G1677" s="21"/>
      <c r="H1677" s="14">
        <f>ROUND($F1677*G1677,2)</f>
        <v>0</v>
      </c>
    </row>
    <row r="1678" spans="1:8" x14ac:dyDescent="0.35">
      <c r="A1678" s="8"/>
      <c r="E1678" s="11"/>
      <c r="G1678" s="21"/>
      <c r="H1678" s="14"/>
    </row>
    <row r="1679" spans="1:8" ht="43.5" x14ac:dyDescent="0.35">
      <c r="A1679" s="8"/>
      <c r="C1679" s="17" t="s">
        <v>735</v>
      </c>
      <c r="E1679" s="11"/>
      <c r="F1679" s="9"/>
      <c r="G1679" s="21"/>
      <c r="H1679" s="14"/>
    </row>
    <row r="1680" spans="1:8" x14ac:dyDescent="0.35">
      <c r="A1680" s="8"/>
      <c r="E1680" s="11"/>
      <c r="G1680" s="21"/>
      <c r="H1680" s="14"/>
    </row>
    <row r="1681" spans="1:8" x14ac:dyDescent="0.35">
      <c r="A1681" s="8">
        <v>7</v>
      </c>
      <c r="C1681" s="10" t="s">
        <v>78</v>
      </c>
      <c r="E1681" s="11" t="s">
        <v>16</v>
      </c>
      <c r="F1681" s="9">
        <v>1</v>
      </c>
      <c r="G1681" s="21"/>
      <c r="H1681" s="14">
        <f>ROUND($F1681*G1681,2)</f>
        <v>0</v>
      </c>
    </row>
    <row r="1682" spans="1:8" x14ac:dyDescent="0.35">
      <c r="A1682" s="8"/>
      <c r="E1682" s="11"/>
      <c r="G1682" s="21"/>
      <c r="H1682" s="14"/>
    </row>
    <row r="1683" spans="1:8" x14ac:dyDescent="0.35">
      <c r="A1683" s="8"/>
      <c r="C1683" s="17" t="s">
        <v>726</v>
      </c>
      <c r="E1683" s="11"/>
      <c r="F1683" s="9"/>
      <c r="G1683" s="21"/>
      <c r="H1683" s="14"/>
    </row>
    <row r="1684" spans="1:8" x14ac:dyDescent="0.35">
      <c r="A1684" s="8"/>
      <c r="E1684" s="11"/>
      <c r="G1684" s="21"/>
      <c r="H1684" s="14"/>
    </row>
    <row r="1685" spans="1:8" ht="58" x14ac:dyDescent="0.35">
      <c r="A1685" s="8">
        <v>8</v>
      </c>
      <c r="C1685" s="10" t="s">
        <v>736</v>
      </c>
      <c r="E1685" s="11" t="s">
        <v>93</v>
      </c>
      <c r="F1685" s="12">
        <v>2</v>
      </c>
      <c r="G1685" s="21"/>
      <c r="H1685" s="14">
        <f>ROUND($F1685*G1685,2)</f>
        <v>0</v>
      </c>
    </row>
    <row r="1686" spans="1:8" x14ac:dyDescent="0.35">
      <c r="A1686" s="8"/>
      <c r="E1686" s="11"/>
      <c r="G1686" s="21"/>
      <c r="H1686" s="14"/>
    </row>
    <row r="1687" spans="1:8" x14ac:dyDescent="0.35">
      <c r="A1687" s="8"/>
      <c r="C1687" s="15" t="s">
        <v>721</v>
      </c>
      <c r="E1687" s="11"/>
      <c r="F1687" s="9"/>
      <c r="G1687" s="21"/>
      <c r="H1687" s="14"/>
    </row>
    <row r="1688" spans="1:8" x14ac:dyDescent="0.35">
      <c r="A1688" s="8"/>
      <c r="E1688" s="11"/>
      <c r="G1688" s="21"/>
      <c r="H1688" s="14"/>
    </row>
    <row r="1689" spans="1:8" x14ac:dyDescent="0.35">
      <c r="A1689" s="8"/>
      <c r="C1689" s="15" t="s">
        <v>161</v>
      </c>
      <c r="E1689" s="11"/>
      <c r="F1689" s="9"/>
      <c r="G1689" s="21"/>
      <c r="H1689" s="14"/>
    </row>
    <row r="1690" spans="1:8" x14ac:dyDescent="0.35">
      <c r="A1690" s="8"/>
      <c r="E1690" s="11"/>
      <c r="G1690" s="21"/>
      <c r="H1690" s="14"/>
    </row>
    <row r="1691" spans="1:8" x14ac:dyDescent="0.35">
      <c r="A1691" s="8"/>
      <c r="C1691" s="15" t="s">
        <v>737</v>
      </c>
      <c r="E1691" s="11"/>
      <c r="F1691" s="9"/>
      <c r="G1691" s="21"/>
      <c r="H1691" s="14"/>
    </row>
    <row r="1692" spans="1:8" x14ac:dyDescent="0.35">
      <c r="A1692" s="8"/>
      <c r="E1692" s="11"/>
      <c r="G1692" s="21"/>
      <c r="H1692" s="14"/>
    </row>
    <row r="1693" spans="1:8" x14ac:dyDescent="0.35">
      <c r="A1693" s="8"/>
      <c r="C1693" s="15" t="s">
        <v>423</v>
      </c>
      <c r="E1693" s="11"/>
      <c r="F1693" s="9"/>
      <c r="G1693" s="21"/>
      <c r="H1693" s="14"/>
    </row>
    <row r="1694" spans="1:8" x14ac:dyDescent="0.35">
      <c r="A1694" s="8"/>
      <c r="E1694" s="11"/>
      <c r="G1694" s="21"/>
      <c r="H1694" s="14"/>
    </row>
    <row r="1695" spans="1:8" ht="29" x14ac:dyDescent="0.35">
      <c r="A1695" s="8"/>
      <c r="C1695" s="17" t="s">
        <v>738</v>
      </c>
      <c r="E1695" s="11"/>
      <c r="F1695" s="9"/>
      <c r="G1695" s="21"/>
      <c r="H1695" s="14"/>
    </row>
    <row r="1696" spans="1:8" x14ac:dyDescent="0.35">
      <c r="A1696" s="8"/>
      <c r="E1696" s="11"/>
      <c r="G1696" s="21"/>
      <c r="H1696" s="14"/>
    </row>
    <row r="1697" spans="1:8" ht="29" x14ac:dyDescent="0.35">
      <c r="A1697" s="8">
        <v>1</v>
      </c>
      <c r="C1697" s="10" t="s">
        <v>739</v>
      </c>
      <c r="E1697" s="11" t="s">
        <v>134</v>
      </c>
      <c r="F1697" s="12">
        <v>128</v>
      </c>
      <c r="G1697" s="21"/>
      <c r="H1697" s="14">
        <f>ROUND($F1697*G1697,2)</f>
        <v>0</v>
      </c>
    </row>
    <row r="1698" spans="1:8" x14ac:dyDescent="0.35">
      <c r="A1698" s="8"/>
      <c r="E1698" s="11"/>
      <c r="G1698" s="21"/>
      <c r="H1698" s="14"/>
    </row>
    <row r="1699" spans="1:8" x14ac:dyDescent="0.35">
      <c r="A1699" s="8"/>
      <c r="C1699" s="15" t="s">
        <v>740</v>
      </c>
      <c r="E1699" s="11"/>
      <c r="F1699" s="9"/>
      <c r="G1699" s="21"/>
      <c r="H1699" s="14"/>
    </row>
    <row r="1700" spans="1:8" x14ac:dyDescent="0.35">
      <c r="A1700" s="8"/>
      <c r="E1700" s="11"/>
      <c r="G1700" s="21"/>
      <c r="H1700" s="14"/>
    </row>
    <row r="1701" spans="1:8" x14ac:dyDescent="0.35">
      <c r="A1701" s="8"/>
      <c r="C1701" s="15" t="s">
        <v>420</v>
      </c>
      <c r="E1701" s="11"/>
      <c r="F1701" s="9"/>
      <c r="G1701" s="21"/>
      <c r="H1701" s="14"/>
    </row>
    <row r="1702" spans="1:8" x14ac:dyDescent="0.35">
      <c r="A1702" s="8"/>
      <c r="E1702" s="11"/>
      <c r="G1702" s="21"/>
      <c r="H1702" s="14"/>
    </row>
    <row r="1703" spans="1:8" x14ac:dyDescent="0.35">
      <c r="A1703" s="8"/>
      <c r="C1703" s="17" t="s">
        <v>59</v>
      </c>
      <c r="E1703" s="11"/>
      <c r="F1703" s="9"/>
      <c r="G1703" s="21"/>
      <c r="H1703" s="14"/>
    </row>
    <row r="1704" spans="1:8" x14ac:dyDescent="0.35">
      <c r="A1704" s="8"/>
      <c r="E1704" s="11"/>
      <c r="G1704" s="21"/>
      <c r="H1704" s="14"/>
    </row>
    <row r="1705" spans="1:8" x14ac:dyDescent="0.35">
      <c r="A1705" s="8">
        <v>2</v>
      </c>
      <c r="C1705" s="10" t="s">
        <v>60</v>
      </c>
      <c r="E1705" s="11" t="s">
        <v>61</v>
      </c>
      <c r="F1705" s="12">
        <v>19</v>
      </c>
      <c r="G1705" s="21"/>
      <c r="H1705" s="14">
        <f>ROUND($F1705*G1705,2)</f>
        <v>0</v>
      </c>
    </row>
    <row r="1706" spans="1:8" x14ac:dyDescent="0.35">
      <c r="A1706" s="8"/>
      <c r="E1706" s="11"/>
      <c r="G1706" s="21"/>
      <c r="H1706" s="14"/>
    </row>
    <row r="1707" spans="1:8" x14ac:dyDescent="0.35">
      <c r="A1707" s="8">
        <v>3</v>
      </c>
      <c r="C1707" s="10" t="s">
        <v>741</v>
      </c>
      <c r="E1707" s="11" t="s">
        <v>61</v>
      </c>
      <c r="F1707" s="12">
        <v>5</v>
      </c>
      <c r="G1707" s="21"/>
      <c r="H1707" s="14">
        <f>ROUND($F1707*G1707,2)</f>
        <v>0</v>
      </c>
    </row>
    <row r="1708" spans="1:8" x14ac:dyDescent="0.35">
      <c r="A1708" s="8"/>
      <c r="E1708" s="11"/>
      <c r="G1708" s="21"/>
      <c r="H1708" s="14"/>
    </row>
    <row r="1709" spans="1:8" x14ac:dyDescent="0.35">
      <c r="A1709" s="8"/>
      <c r="C1709" s="17" t="s">
        <v>71</v>
      </c>
      <c r="E1709" s="11"/>
      <c r="F1709" s="9"/>
      <c r="G1709" s="21"/>
      <c r="H1709" s="14"/>
    </row>
    <row r="1710" spans="1:8" x14ac:dyDescent="0.35">
      <c r="A1710" s="8"/>
      <c r="E1710" s="11"/>
      <c r="G1710" s="21"/>
      <c r="H1710" s="14"/>
    </row>
    <row r="1711" spans="1:8" ht="29" x14ac:dyDescent="0.35">
      <c r="A1711" s="8">
        <v>4</v>
      </c>
      <c r="C1711" s="10" t="s">
        <v>72</v>
      </c>
      <c r="E1711" s="11" t="s">
        <v>61</v>
      </c>
      <c r="F1711" s="12">
        <v>24</v>
      </c>
      <c r="G1711" s="21"/>
      <c r="H1711" s="14">
        <f>ROUND($F1711*G1711,2)</f>
        <v>0</v>
      </c>
    </row>
    <row r="1712" spans="1:8" x14ac:dyDescent="0.35">
      <c r="A1712" s="8"/>
      <c r="E1712" s="11"/>
      <c r="G1712" s="21"/>
      <c r="H1712" s="14"/>
    </row>
    <row r="1713" spans="1:8" x14ac:dyDescent="0.35">
      <c r="A1713" s="8"/>
      <c r="C1713" s="17" t="s">
        <v>73</v>
      </c>
      <c r="E1713" s="11"/>
      <c r="F1713" s="9"/>
      <c r="G1713" s="21"/>
      <c r="H1713" s="14"/>
    </row>
    <row r="1714" spans="1:8" x14ac:dyDescent="0.35">
      <c r="A1714" s="8"/>
      <c r="E1714" s="11"/>
      <c r="G1714" s="21"/>
      <c r="H1714" s="14"/>
    </row>
    <row r="1715" spans="1:8" x14ac:dyDescent="0.35">
      <c r="A1715" s="8">
        <v>5</v>
      </c>
      <c r="C1715" s="10" t="s">
        <v>74</v>
      </c>
      <c r="E1715" s="11" t="s">
        <v>70</v>
      </c>
      <c r="F1715" s="12">
        <v>22</v>
      </c>
      <c r="G1715" s="21"/>
      <c r="H1715" s="14">
        <f>ROUND($F1715*G1715,2)</f>
        <v>0</v>
      </c>
    </row>
    <row r="1716" spans="1:8" x14ac:dyDescent="0.35">
      <c r="A1716" s="8"/>
      <c r="E1716" s="11"/>
      <c r="G1716" s="21"/>
      <c r="H1716" s="14"/>
    </row>
    <row r="1717" spans="1:8" x14ac:dyDescent="0.35">
      <c r="A1717" s="8"/>
      <c r="C1717" s="15" t="s">
        <v>44</v>
      </c>
      <c r="E1717" s="11"/>
      <c r="F1717" s="9"/>
      <c r="G1717" s="21"/>
      <c r="H1717" s="14"/>
    </row>
    <row r="1718" spans="1:8" x14ac:dyDescent="0.35">
      <c r="A1718" s="8"/>
      <c r="E1718" s="11"/>
      <c r="G1718" s="21"/>
      <c r="H1718" s="14"/>
    </row>
    <row r="1719" spans="1:8" ht="43.5" x14ac:dyDescent="0.35">
      <c r="A1719" s="8"/>
      <c r="C1719" s="17" t="s">
        <v>81</v>
      </c>
      <c r="E1719" s="11"/>
      <c r="F1719" s="9"/>
      <c r="G1719" s="21"/>
      <c r="H1719" s="14"/>
    </row>
    <row r="1720" spans="1:8" x14ac:dyDescent="0.35">
      <c r="A1720" s="8"/>
      <c r="E1720" s="11"/>
      <c r="G1720" s="21"/>
      <c r="H1720" s="14"/>
    </row>
    <row r="1721" spans="1:8" x14ac:dyDescent="0.35">
      <c r="A1721" s="8">
        <v>6</v>
      </c>
      <c r="C1721" s="10" t="s">
        <v>82</v>
      </c>
      <c r="E1721" s="11" t="s">
        <v>61</v>
      </c>
      <c r="F1721" s="12">
        <v>7</v>
      </c>
      <c r="G1721" s="21"/>
      <c r="H1721" s="14">
        <f>ROUND($F1721*G1721,2)</f>
        <v>0</v>
      </c>
    </row>
    <row r="1722" spans="1:8" x14ac:dyDescent="0.35">
      <c r="A1722" s="8"/>
      <c r="E1722" s="11"/>
      <c r="G1722" s="21"/>
      <c r="H1722" s="14"/>
    </row>
    <row r="1723" spans="1:8" ht="29" x14ac:dyDescent="0.35">
      <c r="A1723" s="8"/>
      <c r="C1723" s="17" t="s">
        <v>742</v>
      </c>
      <c r="E1723" s="11"/>
      <c r="F1723" s="9"/>
      <c r="G1723" s="21"/>
      <c r="H1723" s="14"/>
    </row>
    <row r="1724" spans="1:8" x14ac:dyDescent="0.35">
      <c r="A1724" s="8"/>
      <c r="E1724" s="11"/>
      <c r="G1724" s="21"/>
      <c r="H1724" s="14"/>
    </row>
    <row r="1725" spans="1:8" ht="29" x14ac:dyDescent="0.35">
      <c r="A1725" s="8">
        <v>7</v>
      </c>
      <c r="C1725" s="10" t="s">
        <v>743</v>
      </c>
      <c r="E1725" s="11" t="s">
        <v>61</v>
      </c>
      <c r="F1725" s="12">
        <v>44</v>
      </c>
      <c r="G1725" s="21"/>
      <c r="H1725" s="14">
        <f>ROUND($F1725*G1725,2)</f>
        <v>0</v>
      </c>
    </row>
    <row r="1726" spans="1:8" x14ac:dyDescent="0.35">
      <c r="A1726" s="8"/>
      <c r="E1726" s="11"/>
      <c r="G1726" s="21"/>
      <c r="H1726" s="14"/>
    </row>
    <row r="1727" spans="1:8" ht="43.5" x14ac:dyDescent="0.35">
      <c r="A1727" s="8">
        <v>8</v>
      </c>
      <c r="C1727" s="10" t="s">
        <v>744</v>
      </c>
      <c r="E1727" s="11" t="s">
        <v>61</v>
      </c>
      <c r="F1727" s="12">
        <v>32</v>
      </c>
      <c r="G1727" s="21"/>
      <c r="H1727" s="14">
        <f>ROUND($F1727*G1727,2)</f>
        <v>0</v>
      </c>
    </row>
    <row r="1728" spans="1:8" x14ac:dyDescent="0.35">
      <c r="A1728" s="8"/>
      <c r="E1728" s="11"/>
      <c r="G1728" s="21"/>
      <c r="H1728" s="14"/>
    </row>
    <row r="1729" spans="1:8" x14ac:dyDescent="0.35">
      <c r="A1729" s="8">
        <v>9</v>
      </c>
      <c r="C1729" s="10" t="s">
        <v>87</v>
      </c>
      <c r="E1729" s="11" t="s">
        <v>61</v>
      </c>
      <c r="F1729" s="12">
        <v>12</v>
      </c>
      <c r="G1729" s="21"/>
      <c r="H1729" s="14">
        <f>ROUND($F1729*G1729,2)</f>
        <v>0</v>
      </c>
    </row>
    <row r="1730" spans="1:8" x14ac:dyDescent="0.35">
      <c r="A1730" s="8"/>
      <c r="E1730" s="11"/>
      <c r="G1730" s="21"/>
      <c r="H1730" s="14"/>
    </row>
    <row r="1731" spans="1:8" x14ac:dyDescent="0.35">
      <c r="A1731" s="8"/>
      <c r="C1731" s="17" t="s">
        <v>88</v>
      </c>
      <c r="E1731" s="11"/>
      <c r="F1731" s="9"/>
      <c r="G1731" s="21"/>
      <c r="H1731" s="14"/>
    </row>
    <row r="1732" spans="1:8" x14ac:dyDescent="0.35">
      <c r="A1732" s="8"/>
      <c r="E1732" s="11"/>
      <c r="G1732" s="21"/>
      <c r="H1732" s="14"/>
    </row>
    <row r="1733" spans="1:8" ht="58" x14ac:dyDescent="0.35">
      <c r="A1733" s="8">
        <v>10</v>
      </c>
      <c r="C1733" s="10" t="s">
        <v>89</v>
      </c>
      <c r="E1733" s="11" t="s">
        <v>70</v>
      </c>
      <c r="F1733" s="12">
        <v>242</v>
      </c>
      <c r="G1733" s="21"/>
      <c r="H1733" s="14">
        <f>ROUND($F1733*G1733,2)</f>
        <v>0</v>
      </c>
    </row>
    <row r="1734" spans="1:8" x14ac:dyDescent="0.35">
      <c r="A1734" s="8"/>
      <c r="E1734" s="11"/>
      <c r="G1734" s="21"/>
      <c r="H1734" s="14"/>
    </row>
    <row r="1735" spans="1:8" x14ac:dyDescent="0.35">
      <c r="A1735" s="8"/>
      <c r="C1735" s="15" t="s">
        <v>745</v>
      </c>
      <c r="E1735" s="11"/>
      <c r="F1735" s="9"/>
      <c r="G1735" s="21"/>
      <c r="H1735" s="14"/>
    </row>
    <row r="1736" spans="1:8" x14ac:dyDescent="0.35">
      <c r="A1736" s="8"/>
      <c r="E1736" s="11"/>
      <c r="G1736" s="21"/>
      <c r="H1736" s="14"/>
    </row>
    <row r="1737" spans="1:8" x14ac:dyDescent="0.35">
      <c r="A1737" s="8"/>
      <c r="C1737" s="17" t="s">
        <v>113</v>
      </c>
      <c r="E1737" s="11"/>
      <c r="F1737" s="9"/>
      <c r="G1737" s="21"/>
      <c r="H1737" s="14"/>
    </row>
    <row r="1738" spans="1:8" x14ac:dyDescent="0.35">
      <c r="A1738" s="8"/>
      <c r="E1738" s="11"/>
      <c r="G1738" s="21"/>
      <c r="H1738" s="14"/>
    </row>
    <row r="1739" spans="1:8" x14ac:dyDescent="0.35">
      <c r="A1739" s="8">
        <v>11</v>
      </c>
      <c r="C1739" s="10" t="s">
        <v>746</v>
      </c>
      <c r="E1739" s="11" t="s">
        <v>61</v>
      </c>
      <c r="F1739" s="12">
        <v>21</v>
      </c>
      <c r="G1739" s="21"/>
      <c r="H1739" s="14">
        <f>ROUND($F1739*G1739,2)</f>
        <v>0</v>
      </c>
    </row>
    <row r="1740" spans="1:8" x14ac:dyDescent="0.35">
      <c r="A1740" s="8"/>
      <c r="E1740" s="11"/>
      <c r="G1740" s="21"/>
      <c r="H1740" s="14"/>
    </row>
    <row r="1741" spans="1:8" x14ac:dyDescent="0.35">
      <c r="A1741" s="8">
        <v>12</v>
      </c>
      <c r="C1741" s="10" t="s">
        <v>747</v>
      </c>
      <c r="E1741" s="11" t="s">
        <v>61</v>
      </c>
      <c r="F1741" s="12">
        <v>12</v>
      </c>
      <c r="G1741" s="21"/>
      <c r="H1741" s="14">
        <f>ROUND($F1741*G1741,2)</f>
        <v>0</v>
      </c>
    </row>
    <row r="1742" spans="1:8" x14ac:dyDescent="0.35">
      <c r="A1742" s="8"/>
      <c r="E1742" s="11"/>
      <c r="G1742" s="21"/>
      <c r="H1742" s="14"/>
    </row>
    <row r="1743" spans="1:8" x14ac:dyDescent="0.35">
      <c r="A1743" s="8"/>
      <c r="C1743" s="15" t="s">
        <v>748</v>
      </c>
      <c r="E1743" s="11"/>
      <c r="F1743" s="9"/>
      <c r="G1743" s="21"/>
      <c r="H1743" s="14"/>
    </row>
    <row r="1744" spans="1:8" x14ac:dyDescent="0.35">
      <c r="A1744" s="8"/>
      <c r="E1744" s="11"/>
      <c r="G1744" s="21"/>
      <c r="H1744" s="14"/>
    </row>
    <row r="1745" spans="1:8" x14ac:dyDescent="0.35">
      <c r="A1745" s="8"/>
      <c r="C1745" s="17" t="s">
        <v>113</v>
      </c>
      <c r="E1745" s="11"/>
      <c r="F1745" s="9"/>
      <c r="G1745" s="21"/>
      <c r="H1745" s="14"/>
    </row>
    <row r="1746" spans="1:8" x14ac:dyDescent="0.35">
      <c r="A1746" s="8"/>
      <c r="E1746" s="11"/>
      <c r="G1746" s="21"/>
      <c r="H1746" s="14"/>
    </row>
    <row r="1747" spans="1:8" x14ac:dyDescent="0.35">
      <c r="A1747" s="8">
        <v>13</v>
      </c>
      <c r="C1747" s="10" t="s">
        <v>749</v>
      </c>
      <c r="E1747" s="11" t="s">
        <v>61</v>
      </c>
      <c r="F1747" s="12">
        <v>1</v>
      </c>
      <c r="G1747" s="21"/>
      <c r="H1747" s="14">
        <f>ROUND($F1747*G1747,2)</f>
        <v>0</v>
      </c>
    </row>
    <row r="1748" spans="1:8" x14ac:dyDescent="0.35">
      <c r="A1748" s="8"/>
      <c r="E1748" s="11"/>
      <c r="G1748" s="21"/>
      <c r="H1748" s="14"/>
    </row>
    <row r="1749" spans="1:8" x14ac:dyDescent="0.35">
      <c r="A1749" s="8"/>
      <c r="C1749" s="15" t="s">
        <v>698</v>
      </c>
      <c r="E1749" s="11"/>
      <c r="F1749" s="9"/>
      <c r="G1749" s="21"/>
      <c r="H1749" s="14"/>
    </row>
    <row r="1750" spans="1:8" x14ac:dyDescent="0.35">
      <c r="A1750" s="8"/>
      <c r="E1750" s="11"/>
      <c r="G1750" s="21"/>
      <c r="H1750" s="14"/>
    </row>
    <row r="1751" spans="1:8" ht="29" x14ac:dyDescent="0.35">
      <c r="A1751" s="8"/>
      <c r="C1751" s="17" t="s">
        <v>125</v>
      </c>
      <c r="E1751" s="11"/>
      <c r="F1751" s="9"/>
      <c r="G1751" s="21"/>
      <c r="H1751" s="14"/>
    </row>
    <row r="1752" spans="1:8" x14ac:dyDescent="0.35">
      <c r="A1752" s="8"/>
      <c r="E1752" s="11"/>
      <c r="G1752" s="21"/>
      <c r="H1752" s="14"/>
    </row>
    <row r="1753" spans="1:8" x14ac:dyDescent="0.35">
      <c r="A1753" s="8">
        <v>14</v>
      </c>
      <c r="C1753" s="10" t="s">
        <v>126</v>
      </c>
      <c r="E1753" s="11" t="s">
        <v>70</v>
      </c>
      <c r="F1753" s="12">
        <v>83</v>
      </c>
      <c r="G1753" s="21"/>
      <c r="H1753" s="14">
        <f>ROUND($F1753*G1753,2)</f>
        <v>0</v>
      </c>
    </row>
    <row r="1754" spans="1:8" x14ac:dyDescent="0.35">
      <c r="A1754" s="8"/>
      <c r="E1754" s="11"/>
      <c r="G1754" s="21"/>
      <c r="H1754" s="14"/>
    </row>
    <row r="1755" spans="1:8" ht="29" x14ac:dyDescent="0.35">
      <c r="A1755" s="8"/>
      <c r="C1755" s="17" t="s">
        <v>750</v>
      </c>
      <c r="E1755" s="11"/>
      <c r="F1755" s="9"/>
      <c r="G1755" s="21"/>
      <c r="H1755" s="14"/>
    </row>
    <row r="1756" spans="1:8" x14ac:dyDescent="0.35">
      <c r="A1756" s="8"/>
      <c r="E1756" s="11"/>
      <c r="G1756" s="21"/>
      <c r="H1756" s="14"/>
    </row>
    <row r="1757" spans="1:8" x14ac:dyDescent="0.35">
      <c r="A1757" s="8">
        <v>15</v>
      </c>
      <c r="C1757" s="10" t="s">
        <v>751</v>
      </c>
      <c r="E1757" s="11" t="s">
        <v>70</v>
      </c>
      <c r="F1757" s="12">
        <v>157</v>
      </c>
      <c r="G1757" s="21"/>
      <c r="H1757" s="14">
        <f>ROUND($F1757*G1757,2)</f>
        <v>0</v>
      </c>
    </row>
    <row r="1758" spans="1:8" x14ac:dyDescent="0.35">
      <c r="A1758" s="8"/>
      <c r="E1758" s="11"/>
      <c r="G1758" s="21"/>
      <c r="H1758" s="14"/>
    </row>
    <row r="1759" spans="1:8" x14ac:dyDescent="0.35">
      <c r="A1759" s="8">
        <v>16</v>
      </c>
      <c r="C1759" s="10" t="s">
        <v>752</v>
      </c>
      <c r="E1759" s="11" t="s">
        <v>70</v>
      </c>
      <c r="F1759" s="12">
        <v>1</v>
      </c>
      <c r="G1759" s="21"/>
      <c r="H1759" s="14">
        <f>ROUND($F1759*G1759,2)</f>
        <v>0</v>
      </c>
    </row>
    <row r="1760" spans="1:8" x14ac:dyDescent="0.35">
      <c r="A1760" s="8"/>
      <c r="E1760" s="11"/>
      <c r="G1760" s="21"/>
      <c r="H1760" s="14"/>
    </row>
    <row r="1761" spans="1:8" x14ac:dyDescent="0.35">
      <c r="A1761" s="8"/>
      <c r="C1761" s="15" t="s">
        <v>753</v>
      </c>
      <c r="E1761" s="11"/>
      <c r="F1761" s="9"/>
      <c r="G1761" s="21"/>
      <c r="H1761" s="14"/>
    </row>
    <row r="1762" spans="1:8" x14ac:dyDescent="0.35">
      <c r="A1762" s="8"/>
      <c r="E1762" s="11"/>
      <c r="G1762" s="21"/>
      <c r="H1762" s="14"/>
    </row>
    <row r="1763" spans="1:8" x14ac:dyDescent="0.35">
      <c r="A1763" s="8"/>
      <c r="C1763" s="17" t="s">
        <v>131</v>
      </c>
      <c r="E1763" s="11"/>
      <c r="F1763" s="9"/>
      <c r="G1763" s="21"/>
      <c r="H1763" s="14"/>
    </row>
    <row r="1764" spans="1:8" x14ac:dyDescent="0.35">
      <c r="A1764" s="8"/>
      <c r="E1764" s="11"/>
      <c r="G1764" s="21"/>
      <c r="H1764" s="14"/>
    </row>
    <row r="1765" spans="1:8" ht="29" x14ac:dyDescent="0.35">
      <c r="A1765" s="8">
        <v>17</v>
      </c>
      <c r="C1765" s="10" t="s">
        <v>133</v>
      </c>
      <c r="E1765" s="11" t="s">
        <v>134</v>
      </c>
      <c r="F1765" s="12">
        <v>37</v>
      </c>
      <c r="G1765" s="21"/>
      <c r="H1765" s="14">
        <f>ROUND($F1765*G1765,2)</f>
        <v>0</v>
      </c>
    </row>
    <row r="1766" spans="1:8" x14ac:dyDescent="0.35">
      <c r="A1766" s="8"/>
      <c r="E1766" s="11"/>
      <c r="G1766" s="21"/>
      <c r="H1766" s="14"/>
    </row>
    <row r="1767" spans="1:8" x14ac:dyDescent="0.35">
      <c r="A1767" s="8">
        <v>18</v>
      </c>
      <c r="C1767" s="10" t="s">
        <v>754</v>
      </c>
      <c r="E1767" s="11" t="s">
        <v>134</v>
      </c>
      <c r="F1767" s="12">
        <v>3</v>
      </c>
      <c r="G1767" s="21"/>
      <c r="H1767" s="14">
        <f>ROUND($F1767*G1767,2)</f>
        <v>0</v>
      </c>
    </row>
    <row r="1768" spans="1:8" x14ac:dyDescent="0.35">
      <c r="A1768" s="8"/>
      <c r="E1768" s="11"/>
      <c r="G1768" s="21"/>
      <c r="H1768" s="14"/>
    </row>
    <row r="1769" spans="1:8" x14ac:dyDescent="0.35">
      <c r="A1769" s="8">
        <v>19</v>
      </c>
      <c r="C1769" s="10" t="s">
        <v>755</v>
      </c>
      <c r="E1769" s="11" t="s">
        <v>70</v>
      </c>
      <c r="F1769" s="12">
        <v>12</v>
      </c>
      <c r="G1769" s="21"/>
      <c r="H1769" s="14">
        <f>ROUND($F1769*G1769,2)</f>
        <v>0</v>
      </c>
    </row>
    <row r="1770" spans="1:8" x14ac:dyDescent="0.35">
      <c r="A1770" s="8"/>
      <c r="E1770" s="11"/>
      <c r="G1770" s="21"/>
      <c r="H1770" s="14"/>
    </row>
    <row r="1771" spans="1:8" ht="29" x14ac:dyDescent="0.35">
      <c r="A1771" s="8"/>
      <c r="C1771" s="17" t="s">
        <v>149</v>
      </c>
      <c r="E1771" s="11"/>
      <c r="F1771" s="9"/>
      <c r="G1771" s="21"/>
      <c r="H1771" s="14"/>
    </row>
    <row r="1772" spans="1:8" x14ac:dyDescent="0.35">
      <c r="A1772" s="8"/>
      <c r="E1772" s="11"/>
      <c r="G1772" s="21"/>
      <c r="H1772" s="14"/>
    </row>
    <row r="1773" spans="1:8" x14ac:dyDescent="0.35">
      <c r="A1773" s="8">
        <v>20</v>
      </c>
      <c r="C1773" s="10" t="s">
        <v>150</v>
      </c>
      <c r="E1773" s="11" t="s">
        <v>134</v>
      </c>
      <c r="F1773" s="12">
        <v>3</v>
      </c>
      <c r="G1773" s="21"/>
      <c r="H1773" s="14">
        <f>ROUND($F1773*G1773,2)</f>
        <v>0</v>
      </c>
    </row>
    <row r="1774" spans="1:8" x14ac:dyDescent="0.35">
      <c r="A1774" s="8"/>
      <c r="E1774" s="11"/>
      <c r="G1774" s="21"/>
      <c r="H1774" s="14"/>
    </row>
    <row r="1775" spans="1:8" x14ac:dyDescent="0.35">
      <c r="A1775" s="8"/>
      <c r="C1775" s="15" t="s">
        <v>756</v>
      </c>
      <c r="E1775" s="11"/>
      <c r="F1775" s="9"/>
      <c r="G1775" s="21"/>
      <c r="H1775" s="14"/>
    </row>
    <row r="1776" spans="1:8" x14ac:dyDescent="0.35">
      <c r="A1776" s="8"/>
      <c r="E1776" s="11"/>
      <c r="G1776" s="21"/>
      <c r="H1776" s="14"/>
    </row>
    <row r="1777" spans="1:8" ht="29" x14ac:dyDescent="0.35">
      <c r="A1777" s="8"/>
      <c r="C1777" s="17" t="s">
        <v>156</v>
      </c>
      <c r="E1777" s="11"/>
      <c r="F1777" s="9"/>
      <c r="G1777" s="21"/>
      <c r="H1777" s="14"/>
    </row>
    <row r="1778" spans="1:8" x14ac:dyDescent="0.35">
      <c r="A1778" s="8"/>
      <c r="E1778" s="11"/>
      <c r="G1778" s="21"/>
      <c r="H1778" s="14"/>
    </row>
    <row r="1779" spans="1:8" x14ac:dyDescent="0.35">
      <c r="A1779" s="8">
        <v>21</v>
      </c>
      <c r="C1779" s="10" t="s">
        <v>157</v>
      </c>
      <c r="E1779" s="11" t="s">
        <v>158</v>
      </c>
      <c r="F1779" s="22">
        <v>0.65</v>
      </c>
      <c r="G1779" s="21"/>
      <c r="H1779" s="14">
        <f>ROUND($F1779*G1779,2)</f>
        <v>0</v>
      </c>
    </row>
    <row r="1780" spans="1:8" x14ac:dyDescent="0.35">
      <c r="A1780" s="8"/>
      <c r="E1780" s="11"/>
      <c r="G1780" s="21"/>
      <c r="H1780" s="14"/>
    </row>
    <row r="1781" spans="1:8" x14ac:dyDescent="0.35">
      <c r="A1781" s="8"/>
      <c r="C1781" s="17" t="s">
        <v>159</v>
      </c>
      <c r="E1781" s="11"/>
      <c r="F1781" s="9"/>
      <c r="G1781" s="21"/>
      <c r="H1781" s="14"/>
    </row>
    <row r="1782" spans="1:8" x14ac:dyDescent="0.35">
      <c r="A1782" s="8"/>
      <c r="E1782" s="11"/>
      <c r="G1782" s="21"/>
      <c r="H1782" s="14"/>
    </row>
    <row r="1783" spans="1:8" x14ac:dyDescent="0.35">
      <c r="A1783" s="8">
        <v>22</v>
      </c>
      <c r="C1783" s="10" t="s">
        <v>757</v>
      </c>
      <c r="E1783" s="11" t="s">
        <v>70</v>
      </c>
      <c r="F1783" s="12">
        <v>160</v>
      </c>
      <c r="G1783" s="21"/>
      <c r="H1783" s="14">
        <f>ROUND($F1783*G1783,2)</f>
        <v>0</v>
      </c>
    </row>
    <row r="1784" spans="1:8" x14ac:dyDescent="0.35">
      <c r="A1784" s="8"/>
      <c r="E1784" s="11"/>
      <c r="G1784" s="21"/>
      <c r="H1784" s="14"/>
    </row>
    <row r="1785" spans="1:8" x14ac:dyDescent="0.35">
      <c r="A1785" s="8">
        <v>23</v>
      </c>
      <c r="C1785" s="10" t="s">
        <v>160</v>
      </c>
      <c r="E1785" s="11" t="s">
        <v>70</v>
      </c>
      <c r="F1785" s="12">
        <v>83</v>
      </c>
      <c r="G1785" s="21"/>
      <c r="H1785" s="14">
        <f>ROUND($F1785*G1785,2)</f>
        <v>0</v>
      </c>
    </row>
    <row r="1786" spans="1:8" x14ac:dyDescent="0.35">
      <c r="A1786" s="8"/>
      <c r="E1786" s="11"/>
      <c r="G1786" s="21"/>
      <c r="H1786" s="14"/>
    </row>
    <row r="1787" spans="1:8" x14ac:dyDescent="0.35">
      <c r="A1787" s="8"/>
      <c r="C1787" s="15" t="s">
        <v>424</v>
      </c>
      <c r="E1787" s="11"/>
      <c r="F1787" s="9"/>
      <c r="G1787" s="21"/>
      <c r="H1787" s="14"/>
    </row>
    <row r="1788" spans="1:8" x14ac:dyDescent="0.35">
      <c r="A1788" s="8"/>
      <c r="E1788" s="11"/>
      <c r="G1788" s="21"/>
      <c r="H1788" s="14"/>
    </row>
    <row r="1789" spans="1:8" ht="58" x14ac:dyDescent="0.35">
      <c r="A1789" s="8"/>
      <c r="C1789" s="17" t="s">
        <v>190</v>
      </c>
      <c r="E1789" s="11"/>
      <c r="F1789" s="9"/>
      <c r="G1789" s="21"/>
      <c r="H1789" s="14"/>
    </row>
    <row r="1790" spans="1:8" x14ac:dyDescent="0.35">
      <c r="A1790" s="8"/>
      <c r="E1790" s="11"/>
      <c r="G1790" s="21"/>
      <c r="H1790" s="14"/>
    </row>
    <row r="1791" spans="1:8" x14ac:dyDescent="0.35">
      <c r="A1791" s="8">
        <v>24</v>
      </c>
      <c r="C1791" s="10" t="s">
        <v>191</v>
      </c>
      <c r="E1791" s="11" t="s">
        <v>70</v>
      </c>
      <c r="F1791" s="12">
        <v>127</v>
      </c>
      <c r="G1791" s="21"/>
      <c r="H1791" s="14">
        <f>ROUND($F1791*G1791,2)</f>
        <v>0</v>
      </c>
    </row>
    <row r="1792" spans="1:8" x14ac:dyDescent="0.35">
      <c r="A1792" s="8"/>
      <c r="E1792" s="11"/>
      <c r="G1792" s="21"/>
      <c r="H1792" s="14"/>
    </row>
    <row r="1793" spans="1:8" ht="43.5" x14ac:dyDescent="0.35">
      <c r="A1793" s="8"/>
      <c r="C1793" s="17" t="s">
        <v>199</v>
      </c>
      <c r="E1793" s="11"/>
      <c r="F1793" s="9"/>
      <c r="G1793" s="21"/>
      <c r="H1793" s="14"/>
    </row>
    <row r="1794" spans="1:8" x14ac:dyDescent="0.35">
      <c r="A1794" s="8"/>
      <c r="E1794" s="11"/>
      <c r="G1794" s="21"/>
      <c r="H1794" s="14"/>
    </row>
    <row r="1795" spans="1:8" x14ac:dyDescent="0.35">
      <c r="A1795" s="8">
        <v>25</v>
      </c>
      <c r="C1795" s="10" t="s">
        <v>202</v>
      </c>
      <c r="E1795" s="11" t="s">
        <v>134</v>
      </c>
      <c r="F1795" s="12">
        <v>3</v>
      </c>
      <c r="G1795" s="21"/>
      <c r="H1795" s="14">
        <f>ROUND($F1795*G1795,2)</f>
        <v>0</v>
      </c>
    </row>
    <row r="1796" spans="1:8" x14ac:dyDescent="0.35">
      <c r="A1796" s="8"/>
      <c r="E1796" s="11"/>
      <c r="G1796" s="21"/>
      <c r="H1796" s="14"/>
    </row>
    <row r="1797" spans="1:8" x14ac:dyDescent="0.35">
      <c r="A1797" s="8"/>
      <c r="C1797" s="15" t="s">
        <v>430</v>
      </c>
      <c r="E1797" s="11"/>
      <c r="F1797" s="9"/>
      <c r="G1797" s="21"/>
      <c r="H1797" s="14"/>
    </row>
    <row r="1798" spans="1:8" x14ac:dyDescent="0.35">
      <c r="A1798" s="8"/>
      <c r="E1798" s="11"/>
      <c r="G1798" s="21"/>
      <c r="H1798" s="14"/>
    </row>
    <row r="1799" spans="1:8" x14ac:dyDescent="0.35">
      <c r="A1799" s="8"/>
      <c r="C1799" s="17" t="s">
        <v>758</v>
      </c>
      <c r="E1799" s="11"/>
      <c r="F1799" s="9"/>
      <c r="G1799" s="21"/>
      <c r="H1799" s="14"/>
    </row>
    <row r="1800" spans="1:8" x14ac:dyDescent="0.35">
      <c r="A1800" s="8"/>
      <c r="E1800" s="11"/>
      <c r="G1800" s="21"/>
      <c r="H1800" s="14"/>
    </row>
    <row r="1801" spans="1:8" x14ac:dyDescent="0.35">
      <c r="A1801" s="8">
        <v>26</v>
      </c>
      <c r="C1801" s="10" t="s">
        <v>759</v>
      </c>
      <c r="E1801" s="11" t="s">
        <v>70</v>
      </c>
      <c r="F1801" s="12">
        <v>3</v>
      </c>
      <c r="G1801" s="21"/>
      <c r="H1801" s="14">
        <f>ROUND($F1801*G1801,2)</f>
        <v>0</v>
      </c>
    </row>
    <row r="1802" spans="1:8" x14ac:dyDescent="0.35">
      <c r="A1802" s="8"/>
      <c r="E1802" s="11"/>
      <c r="G1802" s="21"/>
      <c r="H1802" s="14"/>
    </row>
    <row r="1803" spans="1:8" ht="29" x14ac:dyDescent="0.35">
      <c r="A1803" s="8">
        <v>27</v>
      </c>
      <c r="C1803" s="10" t="s">
        <v>760</v>
      </c>
      <c r="E1803" s="11" t="s">
        <v>70</v>
      </c>
      <c r="F1803" s="12">
        <v>1</v>
      </c>
      <c r="G1803" s="21"/>
      <c r="H1803" s="14">
        <f>ROUND($F1803*G1803,2)</f>
        <v>0</v>
      </c>
    </row>
    <row r="1804" spans="1:8" x14ac:dyDescent="0.35">
      <c r="A1804" s="8"/>
      <c r="E1804" s="11"/>
      <c r="G1804" s="21"/>
      <c r="H1804" s="14"/>
    </row>
    <row r="1805" spans="1:8" x14ac:dyDescent="0.35">
      <c r="A1805" s="8"/>
      <c r="C1805" s="17" t="s">
        <v>761</v>
      </c>
      <c r="E1805" s="11"/>
      <c r="F1805" s="9"/>
      <c r="G1805" s="21"/>
      <c r="H1805" s="14"/>
    </row>
    <row r="1806" spans="1:8" x14ac:dyDescent="0.35">
      <c r="A1806" s="8"/>
      <c r="E1806" s="11"/>
      <c r="G1806" s="21"/>
      <c r="H1806" s="14"/>
    </row>
    <row r="1807" spans="1:8" x14ac:dyDescent="0.35">
      <c r="A1807" s="8">
        <v>28</v>
      </c>
      <c r="C1807" s="10" t="s">
        <v>762</v>
      </c>
      <c r="E1807" s="11" t="s">
        <v>70</v>
      </c>
      <c r="F1807" s="12">
        <v>1</v>
      </c>
      <c r="G1807" s="21"/>
      <c r="H1807" s="14">
        <f>ROUND($F1807*G1807,2)</f>
        <v>0</v>
      </c>
    </row>
    <row r="1808" spans="1:8" x14ac:dyDescent="0.35">
      <c r="A1808" s="8"/>
      <c r="E1808" s="11"/>
      <c r="G1808" s="21"/>
      <c r="H1808" s="14"/>
    </row>
    <row r="1809" spans="1:8" x14ac:dyDescent="0.35">
      <c r="A1809" s="8"/>
      <c r="C1809" s="15" t="s">
        <v>698</v>
      </c>
      <c r="E1809" s="11"/>
      <c r="F1809" s="9"/>
      <c r="G1809" s="21"/>
      <c r="H1809" s="14"/>
    </row>
    <row r="1810" spans="1:8" x14ac:dyDescent="0.35">
      <c r="A1810" s="8"/>
      <c r="E1810" s="11"/>
      <c r="G1810" s="21"/>
      <c r="H1810" s="14"/>
    </row>
    <row r="1811" spans="1:8" ht="29" x14ac:dyDescent="0.35">
      <c r="A1811" s="8">
        <v>29</v>
      </c>
      <c r="C1811" s="10" t="s">
        <v>763</v>
      </c>
      <c r="E1811" s="11" t="s">
        <v>16</v>
      </c>
      <c r="F1811" s="12">
        <v>1</v>
      </c>
      <c r="G1811" s="21"/>
      <c r="H1811" s="14">
        <f>ROUND($F1811*G1811,2)</f>
        <v>0</v>
      </c>
    </row>
    <row r="1812" spans="1:8" x14ac:dyDescent="0.35">
      <c r="A1812" s="8"/>
      <c r="E1812" s="11"/>
      <c r="G1812" s="21"/>
      <c r="H1812" s="14"/>
    </row>
    <row r="1813" spans="1:8" x14ac:dyDescent="0.35">
      <c r="A1813" s="8"/>
      <c r="C1813" s="15" t="s">
        <v>721</v>
      </c>
      <c r="E1813" s="11"/>
      <c r="F1813" s="9"/>
      <c r="G1813" s="21"/>
      <c r="H1813" s="14"/>
    </row>
    <row r="1814" spans="1:8" x14ac:dyDescent="0.35">
      <c r="A1814" s="8"/>
      <c r="E1814" s="11"/>
      <c r="G1814" s="21"/>
      <c r="H1814" s="14"/>
    </row>
    <row r="1815" spans="1:8" x14ac:dyDescent="0.35">
      <c r="A1815" s="8"/>
      <c r="C1815" s="15" t="s">
        <v>185</v>
      </c>
      <c r="E1815" s="11"/>
      <c r="F1815" s="9"/>
      <c r="G1815" s="21"/>
      <c r="H1815" s="14"/>
    </row>
    <row r="1816" spans="1:8" x14ac:dyDescent="0.35">
      <c r="A1816" s="8"/>
      <c r="E1816" s="11"/>
      <c r="G1816" s="21"/>
      <c r="H1816" s="14"/>
    </row>
    <row r="1817" spans="1:8" x14ac:dyDescent="0.35">
      <c r="A1817" s="8"/>
      <c r="C1817" s="15" t="s">
        <v>764</v>
      </c>
      <c r="E1817" s="11"/>
      <c r="F1817" s="9"/>
      <c r="G1817" s="21"/>
      <c r="H1817" s="14"/>
    </row>
    <row r="1818" spans="1:8" x14ac:dyDescent="0.35">
      <c r="A1818" s="8"/>
      <c r="E1818" s="11"/>
      <c r="G1818" s="21"/>
      <c r="H1818" s="14"/>
    </row>
    <row r="1819" spans="1:8" ht="72.5" x14ac:dyDescent="0.35">
      <c r="A1819" s="8"/>
      <c r="C1819" s="10" t="s">
        <v>387</v>
      </c>
      <c r="E1819" s="11"/>
      <c r="F1819" s="9"/>
      <c r="G1819" s="21"/>
      <c r="H1819" s="14"/>
    </row>
    <row r="1820" spans="1:8" x14ac:dyDescent="0.35">
      <c r="A1820" s="8"/>
      <c r="E1820" s="11"/>
      <c r="G1820" s="21"/>
      <c r="H1820" s="14"/>
    </row>
    <row r="1821" spans="1:8" x14ac:dyDescent="0.35">
      <c r="A1821" s="8"/>
      <c r="C1821" s="17" t="s">
        <v>765</v>
      </c>
      <c r="E1821" s="11"/>
      <c r="F1821" s="9"/>
      <c r="G1821" s="21"/>
      <c r="H1821" s="14"/>
    </row>
    <row r="1822" spans="1:8" x14ac:dyDescent="0.35">
      <c r="A1822" s="8"/>
      <c r="E1822" s="11"/>
      <c r="G1822" s="21"/>
      <c r="H1822" s="14"/>
    </row>
    <row r="1823" spans="1:8" ht="29" x14ac:dyDescent="0.35">
      <c r="A1823" s="8">
        <v>1</v>
      </c>
      <c r="C1823" s="10" t="s">
        <v>766</v>
      </c>
      <c r="E1823" s="11" t="s">
        <v>134</v>
      </c>
      <c r="F1823" s="12">
        <v>167</v>
      </c>
      <c r="G1823" s="21"/>
      <c r="H1823" s="14">
        <f>ROUND($F1823*G1823,2)</f>
        <v>0</v>
      </c>
    </row>
    <row r="1824" spans="1:8" x14ac:dyDescent="0.35">
      <c r="A1824" s="8"/>
      <c r="E1824" s="11"/>
      <c r="G1824" s="21"/>
      <c r="H1824" s="14"/>
    </row>
    <row r="1825" spans="1:8" ht="29" x14ac:dyDescent="0.35">
      <c r="A1825" s="8">
        <v>2</v>
      </c>
      <c r="C1825" s="10" t="s">
        <v>767</v>
      </c>
      <c r="E1825" s="11" t="s">
        <v>134</v>
      </c>
      <c r="F1825" s="12">
        <v>150</v>
      </c>
      <c r="G1825" s="21"/>
      <c r="H1825" s="14">
        <f>ROUND($F1825*G1825,2)</f>
        <v>0</v>
      </c>
    </row>
    <row r="1826" spans="1:8" x14ac:dyDescent="0.35">
      <c r="A1826" s="8"/>
      <c r="E1826" s="11"/>
      <c r="G1826" s="21"/>
      <c r="H1826" s="14"/>
    </row>
    <row r="1827" spans="1:8" x14ac:dyDescent="0.35">
      <c r="A1827" s="8"/>
      <c r="C1827" s="17" t="s">
        <v>768</v>
      </c>
      <c r="E1827" s="11"/>
      <c r="F1827" s="9"/>
      <c r="G1827" s="21"/>
      <c r="H1827" s="14"/>
    </row>
    <row r="1828" spans="1:8" x14ac:dyDescent="0.35">
      <c r="A1828" s="8"/>
      <c r="E1828" s="11"/>
      <c r="G1828" s="21"/>
      <c r="H1828" s="14"/>
    </row>
    <row r="1829" spans="1:8" x14ac:dyDescent="0.35">
      <c r="A1829" s="8">
        <v>3</v>
      </c>
      <c r="C1829" s="10" t="s">
        <v>769</v>
      </c>
      <c r="E1829" s="11" t="s">
        <v>93</v>
      </c>
      <c r="F1829" s="12">
        <v>26</v>
      </c>
      <c r="G1829" s="21"/>
      <c r="H1829" s="14">
        <f>ROUND($F1829*G1829,2)</f>
        <v>0</v>
      </c>
    </row>
    <row r="1830" spans="1:8" x14ac:dyDescent="0.35">
      <c r="A1830" s="8"/>
      <c r="E1830" s="11"/>
      <c r="G1830" s="21"/>
      <c r="H1830" s="14"/>
    </row>
    <row r="1831" spans="1:8" x14ac:dyDescent="0.35">
      <c r="A1831" s="8">
        <v>4</v>
      </c>
      <c r="C1831" s="10" t="s">
        <v>770</v>
      </c>
      <c r="E1831" s="11" t="s">
        <v>93</v>
      </c>
      <c r="F1831" s="12">
        <v>22</v>
      </c>
      <c r="G1831" s="21"/>
      <c r="H1831" s="14">
        <f>ROUND($F1831*G1831,2)</f>
        <v>0</v>
      </c>
    </row>
    <row r="1832" spans="1:8" x14ac:dyDescent="0.35">
      <c r="A1832" s="8"/>
      <c r="E1832" s="11"/>
      <c r="G1832" s="21"/>
      <c r="H1832" s="14"/>
    </row>
    <row r="1833" spans="1:8" x14ac:dyDescent="0.35">
      <c r="A1833" s="8">
        <v>5</v>
      </c>
      <c r="C1833" s="10" t="s">
        <v>771</v>
      </c>
      <c r="E1833" s="11" t="s">
        <v>93</v>
      </c>
      <c r="F1833" s="12">
        <v>15</v>
      </c>
      <c r="G1833" s="21"/>
      <c r="H1833" s="14">
        <f>ROUND($F1833*G1833,2)</f>
        <v>0</v>
      </c>
    </row>
    <row r="1834" spans="1:8" x14ac:dyDescent="0.35">
      <c r="A1834" s="8"/>
      <c r="E1834" s="11"/>
      <c r="G1834" s="21"/>
      <c r="H1834" s="14"/>
    </row>
    <row r="1835" spans="1:8" x14ac:dyDescent="0.35">
      <c r="A1835" s="8">
        <v>6</v>
      </c>
      <c r="C1835" s="10" t="s">
        <v>772</v>
      </c>
      <c r="E1835" s="11" t="s">
        <v>93</v>
      </c>
      <c r="F1835" s="12">
        <v>13</v>
      </c>
      <c r="G1835" s="21"/>
      <c r="H1835" s="14">
        <f>ROUND($F1835*G1835,2)</f>
        <v>0</v>
      </c>
    </row>
    <row r="1836" spans="1:8" x14ac:dyDescent="0.35">
      <c r="A1836" s="8"/>
      <c r="E1836" s="11"/>
      <c r="G1836" s="21"/>
      <c r="H1836" s="14"/>
    </row>
    <row r="1837" spans="1:8" x14ac:dyDescent="0.35">
      <c r="A1837" s="8">
        <v>7</v>
      </c>
      <c r="C1837" s="10" t="s">
        <v>773</v>
      </c>
      <c r="E1837" s="11" t="s">
        <v>93</v>
      </c>
      <c r="F1837" s="12">
        <v>11</v>
      </c>
      <c r="G1837" s="21"/>
      <c r="H1837" s="14">
        <f>ROUND($F1837*G1837,2)</f>
        <v>0</v>
      </c>
    </row>
    <row r="1838" spans="1:8" x14ac:dyDescent="0.35">
      <c r="A1838" s="8"/>
      <c r="E1838" s="11"/>
      <c r="G1838" s="21"/>
      <c r="H1838" s="14"/>
    </row>
    <row r="1839" spans="1:8" ht="29" x14ac:dyDescent="0.35">
      <c r="A1839" s="8"/>
      <c r="C1839" s="17" t="s">
        <v>774</v>
      </c>
      <c r="E1839" s="11"/>
      <c r="F1839" s="9"/>
      <c r="G1839" s="21"/>
      <c r="H1839" s="14"/>
    </row>
    <row r="1840" spans="1:8" x14ac:dyDescent="0.35">
      <c r="A1840" s="8"/>
      <c r="E1840" s="11"/>
      <c r="G1840" s="21"/>
      <c r="H1840" s="14"/>
    </row>
    <row r="1841" spans="1:8" ht="29" x14ac:dyDescent="0.35">
      <c r="A1841" s="8">
        <v>8</v>
      </c>
      <c r="C1841" s="10" t="s">
        <v>775</v>
      </c>
      <c r="E1841" s="11" t="s">
        <v>93</v>
      </c>
      <c r="F1841" s="12">
        <v>2</v>
      </c>
      <c r="G1841" s="21"/>
      <c r="H1841" s="14">
        <f>ROUND($F1841*G1841,2)</f>
        <v>0</v>
      </c>
    </row>
    <row r="1842" spans="1:8" x14ac:dyDescent="0.35">
      <c r="A1842" s="8"/>
      <c r="E1842" s="11"/>
      <c r="G1842" s="21"/>
      <c r="H1842" s="14"/>
    </row>
    <row r="1843" spans="1:8" ht="58" x14ac:dyDescent="0.35">
      <c r="A1843" s="8">
        <v>9</v>
      </c>
      <c r="C1843" s="10" t="s">
        <v>776</v>
      </c>
      <c r="E1843" s="11" t="s">
        <v>93</v>
      </c>
      <c r="F1843" s="12">
        <v>5</v>
      </c>
      <c r="G1843" s="21"/>
      <c r="H1843" s="14">
        <f>ROUND($F1843*G1843,2)</f>
        <v>0</v>
      </c>
    </row>
    <row r="1844" spans="1:8" x14ac:dyDescent="0.35">
      <c r="A1844" s="8"/>
      <c r="E1844" s="11"/>
      <c r="G1844" s="21"/>
      <c r="H1844" s="14"/>
    </row>
    <row r="1845" spans="1:8" x14ac:dyDescent="0.35">
      <c r="A1845" s="8"/>
      <c r="C1845" s="17" t="s">
        <v>698</v>
      </c>
      <c r="E1845" s="11"/>
      <c r="F1845" s="9"/>
      <c r="G1845" s="21"/>
      <c r="H1845" s="14"/>
    </row>
    <row r="1846" spans="1:8" x14ac:dyDescent="0.35">
      <c r="A1846" s="8"/>
      <c r="E1846" s="11"/>
      <c r="G1846" s="21"/>
      <c r="H1846" s="14"/>
    </row>
    <row r="1847" spans="1:8" x14ac:dyDescent="0.35">
      <c r="A1847" s="8">
        <v>10</v>
      </c>
      <c r="C1847" s="10" t="s">
        <v>777</v>
      </c>
      <c r="E1847" s="11" t="s">
        <v>61</v>
      </c>
      <c r="F1847" s="12">
        <v>1</v>
      </c>
      <c r="G1847" s="21"/>
      <c r="H1847" s="14">
        <f>ROUND($F1847*G1847,2)</f>
        <v>0</v>
      </c>
    </row>
    <row r="1848" spans="1:8" x14ac:dyDescent="0.35">
      <c r="A1848" s="8"/>
      <c r="E1848" s="11"/>
      <c r="G1848" s="21"/>
      <c r="H1848" s="14"/>
    </row>
    <row r="1849" spans="1:8" ht="43.5" x14ac:dyDescent="0.35">
      <c r="A1849" s="8">
        <v>11</v>
      </c>
      <c r="C1849" s="10" t="s">
        <v>778</v>
      </c>
      <c r="E1849" s="11" t="s">
        <v>93</v>
      </c>
      <c r="F1849" s="12">
        <v>2</v>
      </c>
      <c r="G1849" s="21"/>
      <c r="H1849" s="14">
        <f>ROUND($F1849*G1849,2)</f>
        <v>0</v>
      </c>
    </row>
    <row r="1850" spans="1:8" x14ac:dyDescent="0.35">
      <c r="A1850" s="8"/>
      <c r="E1850" s="11"/>
      <c r="G1850" s="21"/>
      <c r="H1850" s="14"/>
    </row>
    <row r="1851" spans="1:8" x14ac:dyDescent="0.35">
      <c r="A1851" s="8">
        <v>12</v>
      </c>
      <c r="C1851" s="10" t="s">
        <v>779</v>
      </c>
      <c r="E1851" s="11" t="s">
        <v>16</v>
      </c>
      <c r="F1851" s="12">
        <v>1</v>
      </c>
      <c r="G1851" s="21"/>
      <c r="H1851" s="14">
        <f>ROUND($F1851*G1851,2)</f>
        <v>0</v>
      </c>
    </row>
    <row r="1852" spans="1:8" x14ac:dyDescent="0.35">
      <c r="A1852" s="8"/>
      <c r="E1852" s="11"/>
      <c r="G1852" s="21"/>
      <c r="H1852" s="14"/>
    </row>
    <row r="1853" spans="1:8" x14ac:dyDescent="0.35">
      <c r="A1853" s="8">
        <v>13</v>
      </c>
      <c r="C1853" s="10" t="s">
        <v>780</v>
      </c>
      <c r="E1853" s="11" t="s">
        <v>16</v>
      </c>
      <c r="F1853" s="12">
        <v>1</v>
      </c>
      <c r="G1853" s="21"/>
      <c r="H1853" s="14">
        <f>ROUND($F1853*G1853,2)</f>
        <v>0</v>
      </c>
    </row>
    <row r="1854" spans="1:8" x14ac:dyDescent="0.35">
      <c r="A1854" s="8"/>
      <c r="E1854" s="11"/>
      <c r="G1854" s="21"/>
      <c r="H1854" s="14"/>
    </row>
    <row r="1855" spans="1:8" x14ac:dyDescent="0.35">
      <c r="A1855" s="8"/>
      <c r="C1855" s="15" t="s">
        <v>721</v>
      </c>
      <c r="E1855" s="11"/>
      <c r="F1855" s="9"/>
      <c r="G1855" s="21"/>
      <c r="H1855" s="14"/>
    </row>
    <row r="1856" spans="1:8" x14ac:dyDescent="0.35">
      <c r="A1856" s="8"/>
      <c r="E1856" s="11"/>
      <c r="G1856" s="21"/>
      <c r="H1856" s="14"/>
    </row>
    <row r="1857" spans="1:8" x14ac:dyDescent="0.35">
      <c r="A1857" s="8"/>
      <c r="C1857" s="15" t="s">
        <v>310</v>
      </c>
      <c r="E1857" s="11"/>
      <c r="F1857" s="9"/>
      <c r="G1857" s="21"/>
      <c r="H1857" s="14"/>
    </row>
    <row r="1858" spans="1:8" x14ac:dyDescent="0.35">
      <c r="A1858" s="8"/>
      <c r="E1858" s="11"/>
      <c r="G1858" s="21"/>
      <c r="H1858" s="14"/>
    </row>
    <row r="1859" spans="1:8" x14ac:dyDescent="0.35">
      <c r="A1859" s="8"/>
      <c r="C1859" s="15" t="s">
        <v>781</v>
      </c>
      <c r="E1859" s="11"/>
      <c r="F1859" s="9"/>
      <c r="G1859" s="21"/>
      <c r="H1859" s="14"/>
    </row>
    <row r="1860" spans="1:8" x14ac:dyDescent="0.35">
      <c r="A1860" s="8"/>
      <c r="E1860" s="11"/>
      <c r="G1860" s="21"/>
      <c r="H1860" s="14"/>
    </row>
    <row r="1861" spans="1:8" ht="72.5" x14ac:dyDescent="0.35">
      <c r="A1861" s="8"/>
      <c r="C1861" s="10" t="s">
        <v>782</v>
      </c>
      <c r="E1861" s="11"/>
      <c r="F1861" s="9"/>
      <c r="G1861" s="21"/>
      <c r="H1861" s="14"/>
    </row>
    <row r="1862" spans="1:8" x14ac:dyDescent="0.35">
      <c r="A1862" s="8"/>
      <c r="E1862" s="11"/>
      <c r="G1862" s="21"/>
      <c r="H1862" s="14"/>
    </row>
    <row r="1863" spans="1:8" ht="20.399999999999999" customHeight="1" x14ac:dyDescent="0.35">
      <c r="A1863" s="8"/>
      <c r="C1863" s="17" t="s">
        <v>783</v>
      </c>
      <c r="E1863" s="11"/>
      <c r="F1863" s="9"/>
      <c r="G1863" s="21"/>
      <c r="H1863" s="14"/>
    </row>
    <row r="1864" spans="1:8" x14ac:dyDescent="0.35">
      <c r="A1864" s="8"/>
      <c r="E1864" s="11"/>
      <c r="G1864" s="21"/>
      <c r="H1864" s="14"/>
    </row>
    <row r="1865" spans="1:8" ht="43.5" x14ac:dyDescent="0.35">
      <c r="A1865" s="8">
        <v>1</v>
      </c>
      <c r="C1865" s="10" t="s">
        <v>784</v>
      </c>
      <c r="E1865" s="11" t="s">
        <v>134</v>
      </c>
      <c r="F1865" s="12">
        <v>51</v>
      </c>
      <c r="G1865" s="21"/>
      <c r="H1865" s="14">
        <f>ROUND($F1865*G1865,2)</f>
        <v>0</v>
      </c>
    </row>
    <row r="1866" spans="1:8" x14ac:dyDescent="0.35">
      <c r="A1866" s="8"/>
      <c r="E1866" s="11"/>
      <c r="G1866" s="21"/>
      <c r="H1866" s="14"/>
    </row>
    <row r="1867" spans="1:8" x14ac:dyDescent="0.35">
      <c r="A1867" s="8"/>
      <c r="C1867" s="17" t="s">
        <v>371</v>
      </c>
      <c r="E1867" s="11"/>
      <c r="F1867" s="9"/>
      <c r="G1867" s="21"/>
      <c r="H1867" s="14"/>
    </row>
    <row r="1868" spans="1:8" x14ac:dyDescent="0.35">
      <c r="A1868" s="8"/>
      <c r="E1868" s="11"/>
      <c r="G1868" s="21"/>
      <c r="H1868" s="14"/>
    </row>
    <row r="1869" spans="1:8" x14ac:dyDescent="0.35">
      <c r="A1869" s="8">
        <v>2</v>
      </c>
      <c r="C1869" s="10" t="s">
        <v>771</v>
      </c>
      <c r="E1869" s="11" t="s">
        <v>93</v>
      </c>
      <c r="F1869" s="12">
        <v>11</v>
      </c>
      <c r="G1869" s="21"/>
      <c r="H1869" s="14">
        <f>ROUND($F1869*G1869,2)</f>
        <v>0</v>
      </c>
    </row>
    <row r="1870" spans="1:8" x14ac:dyDescent="0.35">
      <c r="A1870" s="8"/>
      <c r="E1870" s="11"/>
      <c r="G1870" s="21"/>
      <c r="H1870" s="14"/>
    </row>
    <row r="1871" spans="1:8" ht="43.5" x14ac:dyDescent="0.35">
      <c r="A1871" s="8">
        <v>3</v>
      </c>
      <c r="C1871" s="10" t="s">
        <v>785</v>
      </c>
      <c r="E1871" s="11" t="s">
        <v>93</v>
      </c>
      <c r="F1871" s="12">
        <v>11</v>
      </c>
      <c r="G1871" s="21"/>
      <c r="H1871" s="14">
        <f>ROUND($F1871*G1871,2)</f>
        <v>0</v>
      </c>
    </row>
    <row r="1872" spans="1:8" x14ac:dyDescent="0.35">
      <c r="A1872" s="8"/>
      <c r="E1872" s="11"/>
      <c r="G1872" s="21"/>
      <c r="H1872" s="14"/>
    </row>
    <row r="1873" spans="1:8" x14ac:dyDescent="0.35">
      <c r="A1873" s="8"/>
      <c r="C1873" s="15" t="s">
        <v>721</v>
      </c>
      <c r="E1873" s="11"/>
      <c r="F1873" s="9"/>
      <c r="G1873" s="21"/>
      <c r="H1873" s="14"/>
    </row>
    <row r="1874" spans="1:8" x14ac:dyDescent="0.35">
      <c r="A1874" s="8"/>
      <c r="E1874" s="11"/>
      <c r="G1874" s="21"/>
      <c r="H1874" s="14"/>
    </row>
    <row r="1875" spans="1:8" x14ac:dyDescent="0.35">
      <c r="A1875" s="8"/>
      <c r="C1875" s="15" t="s">
        <v>343</v>
      </c>
      <c r="E1875" s="11"/>
      <c r="F1875" s="9"/>
      <c r="G1875" s="21"/>
      <c r="H1875" s="14"/>
    </row>
    <row r="1876" spans="1:8" x14ac:dyDescent="0.35">
      <c r="A1876" s="8"/>
      <c r="E1876" s="11"/>
      <c r="G1876" s="21"/>
      <c r="H1876" s="14"/>
    </row>
    <row r="1877" spans="1:8" x14ac:dyDescent="0.35">
      <c r="A1877" s="8"/>
      <c r="C1877" s="15" t="s">
        <v>786</v>
      </c>
      <c r="E1877" s="11"/>
      <c r="F1877" s="9"/>
      <c r="G1877" s="21"/>
      <c r="H1877" s="14"/>
    </row>
    <row r="1878" spans="1:8" x14ac:dyDescent="0.35">
      <c r="A1878" s="8"/>
      <c r="E1878" s="11"/>
      <c r="G1878" s="21"/>
      <c r="H1878" s="14"/>
    </row>
    <row r="1879" spans="1:8" ht="72.5" x14ac:dyDescent="0.35">
      <c r="A1879" s="8"/>
      <c r="C1879" s="10" t="s">
        <v>782</v>
      </c>
      <c r="E1879" s="11"/>
      <c r="F1879" s="9"/>
      <c r="G1879" s="21"/>
      <c r="H1879" s="14"/>
    </row>
    <row r="1880" spans="1:8" x14ac:dyDescent="0.35">
      <c r="A1880" s="8"/>
      <c r="E1880" s="11"/>
      <c r="G1880" s="21"/>
      <c r="H1880" s="14"/>
    </row>
    <row r="1881" spans="1:8" x14ac:dyDescent="0.35">
      <c r="A1881" s="8"/>
      <c r="C1881" s="15" t="s">
        <v>787</v>
      </c>
      <c r="E1881" s="11"/>
      <c r="F1881" s="9"/>
      <c r="G1881" s="21"/>
      <c r="H1881" s="14"/>
    </row>
    <row r="1882" spans="1:8" x14ac:dyDescent="0.35">
      <c r="A1882" s="8"/>
      <c r="E1882" s="11"/>
      <c r="G1882" s="21"/>
      <c r="H1882" s="14"/>
    </row>
    <row r="1883" spans="1:8" x14ac:dyDescent="0.35">
      <c r="A1883" s="8"/>
      <c r="C1883" s="15" t="s">
        <v>788</v>
      </c>
      <c r="E1883" s="11"/>
      <c r="F1883" s="9"/>
      <c r="G1883" s="21"/>
      <c r="H1883" s="14"/>
    </row>
    <row r="1884" spans="1:8" x14ac:dyDescent="0.35">
      <c r="A1884" s="8"/>
      <c r="E1884" s="11"/>
      <c r="G1884" s="21"/>
      <c r="H1884" s="14"/>
    </row>
    <row r="1885" spans="1:8" ht="29" x14ac:dyDescent="0.35">
      <c r="A1885" s="8"/>
      <c r="C1885" s="17" t="s">
        <v>789</v>
      </c>
      <c r="E1885" s="11"/>
      <c r="F1885" s="9"/>
      <c r="G1885" s="21"/>
      <c r="H1885" s="14"/>
    </row>
    <row r="1886" spans="1:8" x14ac:dyDescent="0.35">
      <c r="A1886" s="8"/>
      <c r="E1886" s="11"/>
      <c r="G1886" s="21"/>
      <c r="H1886" s="14"/>
    </row>
    <row r="1887" spans="1:8" ht="43.5" x14ac:dyDescent="0.35">
      <c r="A1887" s="8">
        <v>1</v>
      </c>
      <c r="C1887" s="10" t="s">
        <v>790</v>
      </c>
      <c r="E1887" s="11" t="s">
        <v>70</v>
      </c>
      <c r="F1887" s="12">
        <v>75</v>
      </c>
      <c r="G1887" s="21"/>
      <c r="H1887" s="14">
        <f>ROUND($F1887*G1887,2)</f>
        <v>0</v>
      </c>
    </row>
    <row r="1888" spans="1:8" x14ac:dyDescent="0.35">
      <c r="A1888" s="8"/>
      <c r="E1888" s="11"/>
      <c r="G1888" s="21"/>
      <c r="H1888" s="14"/>
    </row>
    <row r="1889" spans="1:8" x14ac:dyDescent="0.35">
      <c r="A1889" s="8"/>
      <c r="C1889" s="15" t="s">
        <v>791</v>
      </c>
      <c r="E1889" s="11"/>
      <c r="F1889" s="9"/>
      <c r="G1889" s="21"/>
      <c r="H1889" s="14"/>
    </row>
    <row r="1890" spans="1:8" x14ac:dyDescent="0.35">
      <c r="A1890" s="8"/>
      <c r="E1890" s="11"/>
      <c r="G1890" s="21"/>
      <c r="H1890" s="14"/>
    </row>
    <row r="1891" spans="1:8" x14ac:dyDescent="0.35">
      <c r="A1891" s="8"/>
      <c r="C1891" s="17" t="s">
        <v>59</v>
      </c>
      <c r="E1891" s="11"/>
      <c r="F1891" s="9"/>
      <c r="G1891" s="21"/>
      <c r="H1891" s="14"/>
    </row>
    <row r="1892" spans="1:8" x14ac:dyDescent="0.35">
      <c r="A1892" s="8"/>
      <c r="E1892" s="11"/>
      <c r="G1892" s="21"/>
      <c r="H1892" s="14"/>
    </row>
    <row r="1893" spans="1:8" ht="29" x14ac:dyDescent="0.35">
      <c r="A1893" s="8">
        <v>2</v>
      </c>
      <c r="C1893" s="10" t="s">
        <v>792</v>
      </c>
      <c r="E1893" s="11" t="s">
        <v>61</v>
      </c>
      <c r="F1893" s="12">
        <v>46</v>
      </c>
      <c r="G1893" s="21"/>
      <c r="H1893" s="14">
        <f>ROUND($F1893*G1893,2)</f>
        <v>0</v>
      </c>
    </row>
    <row r="1894" spans="1:8" x14ac:dyDescent="0.35">
      <c r="A1894" s="8"/>
      <c r="E1894" s="11"/>
      <c r="G1894" s="21"/>
      <c r="H1894" s="14"/>
    </row>
    <row r="1895" spans="1:8" x14ac:dyDescent="0.35">
      <c r="A1895" s="8"/>
      <c r="C1895" s="17" t="s">
        <v>71</v>
      </c>
      <c r="E1895" s="11"/>
      <c r="F1895" s="9"/>
      <c r="G1895" s="21"/>
      <c r="H1895" s="14"/>
    </row>
    <row r="1896" spans="1:8" x14ac:dyDescent="0.35">
      <c r="A1896" s="8"/>
      <c r="E1896" s="11"/>
      <c r="G1896" s="21"/>
      <c r="H1896" s="14"/>
    </row>
    <row r="1897" spans="1:8" ht="29" x14ac:dyDescent="0.35">
      <c r="A1897" s="8">
        <v>3</v>
      </c>
      <c r="C1897" s="10" t="s">
        <v>72</v>
      </c>
      <c r="E1897" s="11" t="s">
        <v>61</v>
      </c>
      <c r="F1897" s="12">
        <v>46</v>
      </c>
      <c r="G1897" s="21"/>
      <c r="H1897" s="14">
        <f>ROUND($F1897*G1897,2)</f>
        <v>0</v>
      </c>
    </row>
    <row r="1898" spans="1:8" x14ac:dyDescent="0.35">
      <c r="A1898" s="8"/>
      <c r="E1898" s="11"/>
      <c r="G1898" s="21"/>
      <c r="H1898" s="14"/>
    </row>
    <row r="1899" spans="1:8" x14ac:dyDescent="0.35">
      <c r="A1899" s="8"/>
      <c r="C1899" s="17" t="s">
        <v>733</v>
      </c>
      <c r="E1899" s="11"/>
      <c r="F1899" s="9"/>
      <c r="G1899" s="21"/>
      <c r="H1899" s="14"/>
    </row>
    <row r="1900" spans="1:8" x14ac:dyDescent="0.35">
      <c r="A1900" s="8"/>
      <c r="E1900" s="11"/>
      <c r="G1900" s="21"/>
      <c r="H1900" s="14"/>
    </row>
    <row r="1901" spans="1:8" ht="29" x14ac:dyDescent="0.35">
      <c r="A1901" s="8">
        <v>4</v>
      </c>
      <c r="C1901" s="10" t="s">
        <v>734</v>
      </c>
      <c r="E1901" s="11" t="s">
        <v>61</v>
      </c>
      <c r="F1901" s="12">
        <v>24</v>
      </c>
      <c r="G1901" s="21"/>
      <c r="H1901" s="14">
        <f>ROUND($F1901*G1901,2)</f>
        <v>0</v>
      </c>
    </row>
    <row r="1902" spans="1:8" x14ac:dyDescent="0.35">
      <c r="A1902" s="8"/>
      <c r="E1902" s="11"/>
      <c r="G1902" s="21"/>
      <c r="H1902" s="14"/>
    </row>
    <row r="1903" spans="1:8" ht="43.5" x14ac:dyDescent="0.35">
      <c r="A1903" s="8"/>
      <c r="C1903" s="17" t="s">
        <v>793</v>
      </c>
      <c r="E1903" s="11"/>
      <c r="F1903" s="9"/>
      <c r="G1903" s="21"/>
      <c r="H1903" s="14"/>
    </row>
    <row r="1904" spans="1:8" x14ac:dyDescent="0.35">
      <c r="A1904" s="8"/>
      <c r="E1904" s="11"/>
      <c r="G1904" s="21"/>
      <c r="H1904" s="14"/>
    </row>
    <row r="1905" spans="1:8" x14ac:dyDescent="0.35">
      <c r="A1905" s="8">
        <v>5</v>
      </c>
      <c r="C1905" s="10" t="s">
        <v>794</v>
      </c>
      <c r="E1905" s="11" t="s">
        <v>61</v>
      </c>
      <c r="F1905" s="12">
        <v>12</v>
      </c>
      <c r="G1905" s="21"/>
      <c r="H1905" s="14">
        <f>ROUND($F1905*G1905,2)</f>
        <v>0</v>
      </c>
    </row>
    <row r="1906" spans="1:8" x14ac:dyDescent="0.35">
      <c r="A1906" s="8"/>
      <c r="E1906" s="11"/>
      <c r="G1906" s="21"/>
      <c r="H1906" s="14"/>
    </row>
    <row r="1907" spans="1:8" x14ac:dyDescent="0.35">
      <c r="A1907" s="8"/>
      <c r="C1907" s="17" t="s">
        <v>88</v>
      </c>
      <c r="E1907" s="11"/>
      <c r="F1907" s="9"/>
      <c r="G1907" s="21"/>
      <c r="H1907" s="14"/>
    </row>
    <row r="1908" spans="1:8" x14ac:dyDescent="0.35">
      <c r="A1908" s="8"/>
      <c r="E1908" s="11"/>
      <c r="G1908" s="21"/>
      <c r="H1908" s="14"/>
    </row>
    <row r="1909" spans="1:8" ht="58" x14ac:dyDescent="0.35">
      <c r="A1909" s="8">
        <v>6</v>
      </c>
      <c r="C1909" s="10" t="s">
        <v>795</v>
      </c>
      <c r="E1909" s="11" t="s">
        <v>70</v>
      </c>
      <c r="F1909" s="12">
        <v>75</v>
      </c>
      <c r="G1909" s="21"/>
      <c r="H1909" s="14">
        <f>ROUND($F1909*G1909,2)</f>
        <v>0</v>
      </c>
    </row>
    <row r="1910" spans="1:8" x14ac:dyDescent="0.35">
      <c r="A1910" s="8"/>
      <c r="E1910" s="11"/>
      <c r="G1910" s="21"/>
      <c r="H1910" s="14"/>
    </row>
    <row r="1911" spans="1:8" x14ac:dyDescent="0.35">
      <c r="A1911" s="8"/>
      <c r="C1911" s="17" t="s">
        <v>796</v>
      </c>
      <c r="E1911" s="11"/>
      <c r="F1911" s="9"/>
      <c r="G1911" s="21"/>
      <c r="H1911" s="14"/>
    </row>
    <row r="1912" spans="1:8" x14ac:dyDescent="0.35">
      <c r="A1912" s="8"/>
      <c r="E1912" s="11"/>
      <c r="G1912" s="21"/>
      <c r="H1912" s="14"/>
    </row>
    <row r="1913" spans="1:8" x14ac:dyDescent="0.35">
      <c r="A1913" s="8">
        <v>7</v>
      </c>
      <c r="C1913" s="10" t="s">
        <v>797</v>
      </c>
      <c r="E1913" s="11" t="s">
        <v>70</v>
      </c>
      <c r="F1913" s="12">
        <v>75</v>
      </c>
      <c r="G1913" s="21"/>
      <c r="H1913" s="14">
        <f>ROUND($F1913*G1913,2)</f>
        <v>0</v>
      </c>
    </row>
    <row r="1914" spans="1:8" x14ac:dyDescent="0.35">
      <c r="A1914" s="8"/>
      <c r="E1914" s="11"/>
      <c r="G1914" s="21"/>
      <c r="H1914" s="14"/>
    </row>
    <row r="1915" spans="1:8" x14ac:dyDescent="0.35">
      <c r="A1915" s="8"/>
      <c r="C1915" s="17" t="s">
        <v>798</v>
      </c>
      <c r="E1915" s="11"/>
      <c r="F1915" s="9"/>
      <c r="G1915" s="21"/>
      <c r="H1915" s="14"/>
    </row>
    <row r="1916" spans="1:8" x14ac:dyDescent="0.35">
      <c r="A1916" s="8"/>
      <c r="E1916" s="11"/>
      <c r="G1916" s="21"/>
      <c r="H1916" s="14"/>
    </row>
    <row r="1917" spans="1:8" x14ac:dyDescent="0.35">
      <c r="A1917" s="8">
        <v>8</v>
      </c>
      <c r="C1917" s="10" t="s">
        <v>799</v>
      </c>
      <c r="E1917" s="11" t="s">
        <v>70</v>
      </c>
      <c r="F1917" s="12">
        <v>75</v>
      </c>
      <c r="G1917" s="21"/>
      <c r="H1917" s="14">
        <f>ROUND($F1917*G1917,2)</f>
        <v>0</v>
      </c>
    </row>
    <row r="1918" spans="1:8" x14ac:dyDescent="0.35">
      <c r="A1918" s="8"/>
      <c r="E1918" s="11"/>
      <c r="G1918" s="21"/>
      <c r="H1918" s="14"/>
    </row>
    <row r="1919" spans="1:8" x14ac:dyDescent="0.35">
      <c r="A1919" s="8"/>
      <c r="C1919" s="15" t="s">
        <v>786</v>
      </c>
      <c r="E1919" s="11"/>
      <c r="F1919" s="9"/>
      <c r="G1919" s="21"/>
      <c r="H1919" s="14"/>
    </row>
    <row r="1920" spans="1:8" x14ac:dyDescent="0.35">
      <c r="A1920" s="8"/>
      <c r="E1920" s="11"/>
      <c r="G1920" s="21"/>
      <c r="H1920" s="14"/>
    </row>
    <row r="1921" spans="1:8" x14ac:dyDescent="0.35">
      <c r="A1921" s="8"/>
      <c r="C1921" s="17" t="s">
        <v>800</v>
      </c>
      <c r="E1921" s="11"/>
      <c r="F1921" s="9"/>
      <c r="G1921" s="21"/>
      <c r="H1921" s="14"/>
    </row>
    <row r="1922" spans="1:8" x14ac:dyDescent="0.35">
      <c r="A1922" s="8"/>
      <c r="E1922" s="11"/>
      <c r="G1922" s="21"/>
      <c r="H1922" s="14"/>
    </row>
    <row r="1923" spans="1:8" ht="29" x14ac:dyDescent="0.35">
      <c r="A1923" s="8">
        <v>9</v>
      </c>
      <c r="C1923" s="10" t="s">
        <v>801</v>
      </c>
      <c r="E1923" s="11" t="s">
        <v>134</v>
      </c>
      <c r="F1923" s="12">
        <v>150</v>
      </c>
      <c r="G1923" s="21"/>
      <c r="H1923" s="14">
        <f>ROUND($F1923*G1923,2)</f>
        <v>0</v>
      </c>
    </row>
    <row r="1924" spans="1:8" x14ac:dyDescent="0.35">
      <c r="A1924" s="8"/>
      <c r="E1924" s="11"/>
      <c r="G1924" s="21"/>
      <c r="H1924" s="14"/>
    </row>
    <row r="1925" spans="1:8" ht="19.25" customHeight="1" x14ac:dyDescent="0.35">
      <c r="A1925" s="8"/>
      <c r="C1925" s="17" t="s">
        <v>802</v>
      </c>
      <c r="E1925" s="11"/>
      <c r="F1925" s="9"/>
      <c r="G1925" s="21"/>
      <c r="H1925" s="14"/>
    </row>
    <row r="1926" spans="1:8" x14ac:dyDescent="0.35">
      <c r="A1926" s="8"/>
      <c r="E1926" s="11"/>
      <c r="G1926" s="21"/>
      <c r="H1926" s="14"/>
    </row>
    <row r="1927" spans="1:8" ht="29" x14ac:dyDescent="0.35">
      <c r="A1927" s="8">
        <v>10</v>
      </c>
      <c r="C1927" s="10" t="s">
        <v>803</v>
      </c>
      <c r="E1927" s="11" t="s">
        <v>93</v>
      </c>
      <c r="F1927" s="12">
        <v>4</v>
      </c>
      <c r="G1927" s="21"/>
      <c r="H1927" s="14">
        <f>ROUND($F1927*G1927,2)</f>
        <v>0</v>
      </c>
    </row>
    <row r="1928" spans="1:8" x14ac:dyDescent="0.35">
      <c r="A1928" s="8"/>
      <c r="E1928" s="11"/>
      <c r="G1928" s="21"/>
      <c r="H1928" s="14"/>
    </row>
    <row r="1929" spans="1:8" ht="43.5" x14ac:dyDescent="0.35">
      <c r="A1929" s="8">
        <v>11</v>
      </c>
      <c r="C1929" s="10" t="s">
        <v>804</v>
      </c>
      <c r="E1929" s="11" t="s">
        <v>93</v>
      </c>
      <c r="F1929" s="12">
        <v>4</v>
      </c>
      <c r="G1929" s="21"/>
      <c r="H1929" s="14">
        <f>ROUND($F1929*G1929,2)</f>
        <v>0</v>
      </c>
    </row>
    <row r="1930" spans="1:8" x14ac:dyDescent="0.35">
      <c r="A1930" s="8"/>
      <c r="E1930" s="11"/>
      <c r="G1930" s="21"/>
      <c r="H1930" s="14"/>
    </row>
    <row r="1931" spans="1:8" x14ac:dyDescent="0.35">
      <c r="A1931" s="8"/>
      <c r="C1931" s="17" t="s">
        <v>805</v>
      </c>
      <c r="E1931" s="11"/>
      <c r="F1931" s="9"/>
      <c r="G1931" s="21"/>
      <c r="H1931" s="14"/>
    </row>
    <row r="1932" spans="1:8" x14ac:dyDescent="0.35">
      <c r="A1932" s="8"/>
      <c r="E1932" s="11"/>
      <c r="G1932" s="21"/>
      <c r="H1932" s="14"/>
    </row>
    <row r="1933" spans="1:8" x14ac:dyDescent="0.35">
      <c r="A1933" s="8">
        <v>12</v>
      </c>
      <c r="C1933" s="10" t="s">
        <v>806</v>
      </c>
      <c r="E1933" s="11" t="s">
        <v>93</v>
      </c>
      <c r="F1933" s="12">
        <v>4</v>
      </c>
      <c r="G1933" s="21"/>
      <c r="H1933" s="14">
        <f>ROUND($F1933*G1933,2)</f>
        <v>0</v>
      </c>
    </row>
    <row r="1934" spans="1:8" x14ac:dyDescent="0.35">
      <c r="A1934" s="8"/>
      <c r="E1934" s="11"/>
      <c r="G1934" s="21"/>
      <c r="H1934" s="14"/>
    </row>
    <row r="1935" spans="1:8" x14ac:dyDescent="0.35">
      <c r="A1935" s="8">
        <v>13</v>
      </c>
      <c r="C1935" s="10" t="s">
        <v>807</v>
      </c>
      <c r="E1935" s="11" t="s">
        <v>93</v>
      </c>
      <c r="F1935" s="12">
        <v>4</v>
      </c>
      <c r="G1935" s="21"/>
      <c r="H1935" s="14">
        <f>ROUND($F1935*G1935,2)</f>
        <v>0</v>
      </c>
    </row>
    <row r="1936" spans="1:8" x14ac:dyDescent="0.35">
      <c r="A1936" s="8"/>
      <c r="E1936" s="11"/>
      <c r="G1936" s="21"/>
      <c r="H1936" s="14"/>
    </row>
    <row r="1937" spans="1:8" x14ac:dyDescent="0.35">
      <c r="A1937" s="8"/>
      <c r="C1937" s="17" t="s">
        <v>698</v>
      </c>
      <c r="E1937" s="11"/>
      <c r="F1937" s="9"/>
      <c r="G1937" s="21"/>
      <c r="H1937" s="14"/>
    </row>
    <row r="1938" spans="1:8" x14ac:dyDescent="0.35">
      <c r="A1938" s="8"/>
      <c r="E1938" s="11"/>
      <c r="G1938" s="21"/>
      <c r="H1938" s="14"/>
    </row>
    <row r="1939" spans="1:8" ht="43.5" x14ac:dyDescent="0.35">
      <c r="A1939" s="8">
        <v>14</v>
      </c>
      <c r="C1939" s="10" t="s">
        <v>808</v>
      </c>
      <c r="E1939" s="11" t="s">
        <v>93</v>
      </c>
      <c r="F1939" s="12">
        <v>2</v>
      </c>
      <c r="G1939" s="21"/>
      <c r="H1939" s="14">
        <f>ROUND($F1939*G1939,2)</f>
        <v>0</v>
      </c>
    </row>
    <row r="1940" spans="1:8" x14ac:dyDescent="0.35">
      <c r="A1940" s="8"/>
      <c r="E1940" s="11"/>
      <c r="G1940" s="21"/>
      <c r="H1940" s="14"/>
    </row>
    <row r="1941" spans="1:8" x14ac:dyDescent="0.35">
      <c r="A1941" s="8">
        <v>15</v>
      </c>
      <c r="C1941" s="10" t="s">
        <v>809</v>
      </c>
      <c r="E1941" s="11" t="s">
        <v>16</v>
      </c>
      <c r="F1941" s="12">
        <v>1</v>
      </c>
      <c r="G1941" s="21"/>
      <c r="H1941" s="14">
        <f>ROUND($F1941*G1941,2)</f>
        <v>0</v>
      </c>
    </row>
    <row r="1942" spans="1:8" x14ac:dyDescent="0.35">
      <c r="A1942" s="8"/>
      <c r="E1942" s="11"/>
      <c r="G1942" s="21"/>
      <c r="H1942" s="14"/>
    </row>
    <row r="1943" spans="1:8" x14ac:dyDescent="0.35">
      <c r="A1943" s="8">
        <v>16</v>
      </c>
      <c r="C1943" s="10" t="s">
        <v>780</v>
      </c>
      <c r="E1943" s="11" t="s">
        <v>16</v>
      </c>
      <c r="F1943" s="12">
        <v>1</v>
      </c>
      <c r="G1943" s="21"/>
      <c r="H1943" s="14">
        <f>ROUND($F1943*G1943,2)</f>
        <v>0</v>
      </c>
    </row>
    <row r="1944" spans="1:8" x14ac:dyDescent="0.35">
      <c r="A1944" s="8"/>
      <c r="E1944" s="11"/>
      <c r="G1944" s="21"/>
      <c r="H1944" s="14"/>
    </row>
    <row r="1945" spans="1:8" x14ac:dyDescent="0.35">
      <c r="A1945" s="8"/>
      <c r="C1945" s="15" t="s">
        <v>721</v>
      </c>
      <c r="E1945" s="11"/>
      <c r="F1945" s="9"/>
      <c r="G1945" s="21"/>
      <c r="H1945" s="14"/>
    </row>
    <row r="1946" spans="1:8" x14ac:dyDescent="0.35">
      <c r="A1946" s="8"/>
      <c r="E1946" s="11"/>
      <c r="G1946" s="21"/>
      <c r="H1946" s="14"/>
    </row>
    <row r="1947" spans="1:8" x14ac:dyDescent="0.35">
      <c r="A1947" s="8"/>
      <c r="C1947" s="15" t="s">
        <v>205</v>
      </c>
      <c r="E1947" s="11"/>
      <c r="F1947" s="9"/>
      <c r="G1947" s="21"/>
      <c r="H1947" s="14"/>
    </row>
    <row r="1948" spans="1:8" x14ac:dyDescent="0.35">
      <c r="A1948" s="8"/>
      <c r="E1948" s="11"/>
      <c r="G1948" s="21"/>
      <c r="H1948" s="14"/>
    </row>
    <row r="1949" spans="1:8" ht="29" x14ac:dyDescent="0.35">
      <c r="A1949" s="8"/>
      <c r="C1949" s="15" t="s">
        <v>386</v>
      </c>
      <c r="E1949" s="11"/>
      <c r="F1949" s="9"/>
      <c r="G1949" s="21"/>
      <c r="H1949" s="14"/>
    </row>
    <row r="1950" spans="1:8" ht="7.25" customHeight="1" x14ac:dyDescent="0.35">
      <c r="A1950" s="8"/>
      <c r="E1950" s="11"/>
      <c r="G1950" s="21"/>
      <c r="H1950" s="14"/>
    </row>
    <row r="1951" spans="1:8" ht="72.5" x14ac:dyDescent="0.35">
      <c r="A1951" s="8"/>
      <c r="C1951" s="10" t="s">
        <v>387</v>
      </c>
      <c r="E1951" s="11"/>
      <c r="F1951" s="9"/>
      <c r="G1951" s="21"/>
      <c r="H1951" s="14"/>
    </row>
    <row r="1952" spans="1:8" x14ac:dyDescent="0.35">
      <c r="A1952" s="8"/>
      <c r="E1952" s="11"/>
      <c r="G1952" s="21"/>
      <c r="H1952" s="14"/>
    </row>
    <row r="1953" spans="1:8" x14ac:dyDescent="0.35">
      <c r="A1953" s="8"/>
      <c r="C1953" s="17" t="s">
        <v>810</v>
      </c>
      <c r="E1953" s="11"/>
      <c r="F1953" s="9"/>
      <c r="G1953" s="21"/>
      <c r="H1953" s="14"/>
    </row>
    <row r="1954" spans="1:8" x14ac:dyDescent="0.35">
      <c r="A1954" s="8"/>
      <c r="E1954" s="11"/>
      <c r="G1954" s="21"/>
      <c r="H1954" s="14"/>
    </row>
    <row r="1955" spans="1:8" ht="29" x14ac:dyDescent="0.35">
      <c r="A1955" s="8">
        <v>1</v>
      </c>
      <c r="C1955" s="10" t="s">
        <v>811</v>
      </c>
      <c r="E1955" s="11" t="s">
        <v>134</v>
      </c>
      <c r="F1955" s="12">
        <v>422</v>
      </c>
      <c r="G1955" s="21"/>
      <c r="H1955" s="14">
        <f>ROUND($F1955*G1955,2)</f>
        <v>0</v>
      </c>
    </row>
    <row r="1956" spans="1:8" x14ac:dyDescent="0.35">
      <c r="A1956" s="8"/>
      <c r="E1956" s="11"/>
      <c r="G1956" s="21"/>
      <c r="H1956" s="14"/>
    </row>
    <row r="1957" spans="1:8" x14ac:dyDescent="0.35">
      <c r="A1957" s="8"/>
      <c r="C1957" s="17" t="s">
        <v>812</v>
      </c>
      <c r="E1957" s="11"/>
      <c r="F1957" s="9"/>
      <c r="G1957" s="21"/>
      <c r="H1957" s="14"/>
    </row>
    <row r="1958" spans="1:8" x14ac:dyDescent="0.35">
      <c r="A1958" s="8"/>
      <c r="E1958" s="11"/>
      <c r="G1958" s="21"/>
      <c r="H1958" s="14"/>
    </row>
    <row r="1959" spans="1:8" ht="29" x14ac:dyDescent="0.35">
      <c r="A1959" s="8">
        <v>2</v>
      </c>
      <c r="C1959" s="10" t="s">
        <v>811</v>
      </c>
      <c r="E1959" s="11" t="s">
        <v>134</v>
      </c>
      <c r="F1959" s="12">
        <v>276</v>
      </c>
      <c r="G1959" s="21"/>
      <c r="H1959" s="14">
        <f>ROUND($F1959*G1959,2)</f>
        <v>0</v>
      </c>
    </row>
    <row r="1960" spans="1:8" x14ac:dyDescent="0.35">
      <c r="A1960" s="8"/>
      <c r="E1960" s="11"/>
      <c r="G1960" s="21"/>
      <c r="H1960" s="14"/>
    </row>
    <row r="1961" spans="1:8" ht="29" x14ac:dyDescent="0.35">
      <c r="A1961" s="8"/>
      <c r="C1961" s="17" t="s">
        <v>813</v>
      </c>
      <c r="E1961" s="11"/>
      <c r="F1961" s="9"/>
      <c r="G1961" s="21"/>
      <c r="H1961" s="14"/>
    </row>
    <row r="1962" spans="1:8" x14ac:dyDescent="0.35">
      <c r="A1962" s="8"/>
      <c r="E1962" s="11"/>
      <c r="G1962" s="21"/>
      <c r="H1962" s="14"/>
    </row>
    <row r="1963" spans="1:8" x14ac:dyDescent="0.35">
      <c r="A1963" s="8"/>
      <c r="C1963" s="20" t="s">
        <v>372</v>
      </c>
      <c r="E1963" s="11"/>
      <c r="F1963" s="9"/>
      <c r="G1963" s="21"/>
      <c r="H1963" s="14"/>
    </row>
    <row r="1964" spans="1:8" x14ac:dyDescent="0.35">
      <c r="A1964" s="8"/>
      <c r="E1964" s="11"/>
      <c r="G1964" s="21"/>
      <c r="H1964" s="14"/>
    </row>
    <row r="1965" spans="1:8" x14ac:dyDescent="0.35">
      <c r="A1965" s="8">
        <v>3</v>
      </c>
      <c r="C1965" s="10" t="s">
        <v>814</v>
      </c>
      <c r="E1965" s="11" t="s">
        <v>93</v>
      </c>
      <c r="F1965" s="12">
        <v>77</v>
      </c>
      <c r="G1965" s="21"/>
      <c r="H1965" s="14">
        <f>ROUND($F1965*G1965,2)</f>
        <v>0</v>
      </c>
    </row>
    <row r="1966" spans="1:8" x14ac:dyDescent="0.35">
      <c r="A1966" s="8"/>
      <c r="E1966" s="11"/>
      <c r="G1966" s="21"/>
      <c r="H1966" s="14"/>
    </row>
    <row r="1967" spans="1:8" x14ac:dyDescent="0.35">
      <c r="A1967" s="8"/>
      <c r="C1967" s="20" t="s">
        <v>815</v>
      </c>
      <c r="E1967" s="11"/>
      <c r="F1967" s="9"/>
      <c r="G1967" s="21"/>
      <c r="H1967" s="14"/>
    </row>
    <row r="1968" spans="1:8" x14ac:dyDescent="0.35">
      <c r="A1968" s="8"/>
      <c r="E1968" s="11"/>
      <c r="G1968" s="21"/>
      <c r="H1968" s="14"/>
    </row>
    <row r="1969" spans="1:8" x14ac:dyDescent="0.35">
      <c r="A1969" s="8">
        <v>4</v>
      </c>
      <c r="C1969" s="10" t="s">
        <v>816</v>
      </c>
      <c r="E1969" s="11" t="s">
        <v>93</v>
      </c>
      <c r="F1969" s="12">
        <v>35</v>
      </c>
      <c r="G1969" s="21"/>
      <c r="H1969" s="14">
        <f>ROUND($F1969*G1969,2)</f>
        <v>0</v>
      </c>
    </row>
    <row r="1970" spans="1:8" x14ac:dyDescent="0.35">
      <c r="A1970" s="8"/>
      <c r="E1970" s="11"/>
      <c r="G1970" s="21"/>
      <c r="H1970" s="14"/>
    </row>
    <row r="1971" spans="1:8" x14ac:dyDescent="0.35">
      <c r="A1971" s="8"/>
      <c r="C1971" s="20" t="s">
        <v>817</v>
      </c>
      <c r="E1971" s="11"/>
      <c r="F1971" s="9"/>
      <c r="G1971" s="21"/>
      <c r="H1971" s="14"/>
    </row>
    <row r="1972" spans="1:8" x14ac:dyDescent="0.35">
      <c r="A1972" s="8"/>
      <c r="E1972" s="11"/>
      <c r="G1972" s="21"/>
      <c r="H1972" s="14"/>
    </row>
    <row r="1973" spans="1:8" x14ac:dyDescent="0.35">
      <c r="A1973" s="8">
        <v>5</v>
      </c>
      <c r="C1973" s="10" t="s">
        <v>771</v>
      </c>
      <c r="E1973" s="11" t="s">
        <v>93</v>
      </c>
      <c r="F1973" s="12">
        <v>49</v>
      </c>
      <c r="G1973" s="21"/>
      <c r="H1973" s="14">
        <f>ROUND($F1973*G1973,2)</f>
        <v>0</v>
      </c>
    </row>
    <row r="1974" spans="1:8" x14ac:dyDescent="0.35">
      <c r="A1974" s="8"/>
      <c r="E1974" s="11"/>
      <c r="G1974" s="21"/>
      <c r="H1974" s="14"/>
    </row>
    <row r="1975" spans="1:8" x14ac:dyDescent="0.35">
      <c r="A1975" s="8"/>
      <c r="C1975" s="17" t="s">
        <v>818</v>
      </c>
      <c r="E1975" s="11"/>
      <c r="F1975" s="9"/>
      <c r="G1975" s="21"/>
      <c r="H1975" s="14"/>
    </row>
    <row r="1976" spans="1:8" x14ac:dyDescent="0.35">
      <c r="A1976" s="8"/>
      <c r="E1976" s="11"/>
      <c r="G1976" s="21"/>
      <c r="H1976" s="14"/>
    </row>
    <row r="1977" spans="1:8" x14ac:dyDescent="0.35">
      <c r="A1977" s="8">
        <v>6</v>
      </c>
      <c r="C1977" s="10" t="s">
        <v>819</v>
      </c>
      <c r="E1977" s="11" t="s">
        <v>93</v>
      </c>
      <c r="F1977" s="12">
        <v>2</v>
      </c>
      <c r="G1977" s="21"/>
      <c r="H1977" s="14">
        <f>ROUND($F1977*G1977,2)</f>
        <v>0</v>
      </c>
    </row>
    <row r="1978" spans="1:8" x14ac:dyDescent="0.35">
      <c r="A1978" s="8"/>
      <c r="E1978" s="11"/>
      <c r="G1978" s="21"/>
      <c r="H1978" s="14"/>
    </row>
    <row r="1979" spans="1:8" x14ac:dyDescent="0.35">
      <c r="A1979" s="8">
        <v>7</v>
      </c>
      <c r="C1979" s="10" t="s">
        <v>820</v>
      </c>
      <c r="E1979" s="11" t="s">
        <v>93</v>
      </c>
      <c r="F1979" s="12">
        <v>2</v>
      </c>
      <c r="G1979" s="21"/>
      <c r="H1979" s="14">
        <f>ROUND($F1979*G1979,2)</f>
        <v>0</v>
      </c>
    </row>
    <row r="1980" spans="1:8" x14ac:dyDescent="0.35">
      <c r="A1980" s="8"/>
      <c r="E1980" s="11"/>
      <c r="G1980" s="21"/>
      <c r="H1980" s="14"/>
    </row>
    <row r="1981" spans="1:8" x14ac:dyDescent="0.35">
      <c r="A1981" s="8"/>
      <c r="C1981" s="17" t="s">
        <v>821</v>
      </c>
      <c r="E1981" s="11"/>
      <c r="F1981" s="9"/>
      <c r="G1981" s="21"/>
      <c r="H1981" s="14"/>
    </row>
    <row r="1982" spans="1:8" x14ac:dyDescent="0.35">
      <c r="A1982" s="8"/>
      <c r="E1982" s="11"/>
      <c r="G1982" s="21"/>
      <c r="H1982" s="14"/>
    </row>
    <row r="1983" spans="1:8" ht="29" x14ac:dyDescent="0.35">
      <c r="A1983" s="8">
        <v>8</v>
      </c>
      <c r="C1983" s="10" t="s">
        <v>822</v>
      </c>
      <c r="E1983" s="11" t="s">
        <v>93</v>
      </c>
      <c r="F1983" s="12">
        <v>9</v>
      </c>
      <c r="G1983" s="21"/>
      <c r="H1983" s="14">
        <f>ROUND($F1983*G1983,2)</f>
        <v>0</v>
      </c>
    </row>
    <row r="1984" spans="1:8" x14ac:dyDescent="0.35">
      <c r="A1984" s="8"/>
      <c r="E1984" s="11"/>
      <c r="G1984" s="21"/>
      <c r="H1984" s="14"/>
    </row>
    <row r="1985" spans="1:8" ht="29" x14ac:dyDescent="0.35">
      <c r="A1985" s="8">
        <v>9</v>
      </c>
      <c r="C1985" s="10" t="s">
        <v>823</v>
      </c>
      <c r="E1985" s="11" t="s">
        <v>93</v>
      </c>
      <c r="F1985" s="12">
        <v>4</v>
      </c>
      <c r="G1985" s="21"/>
      <c r="H1985" s="14">
        <f>ROUND($F1985*G1985,2)</f>
        <v>0</v>
      </c>
    </row>
    <row r="1986" spans="1:8" x14ac:dyDescent="0.35">
      <c r="A1986" s="8"/>
      <c r="E1986" s="11"/>
      <c r="G1986" s="21"/>
      <c r="H1986" s="14"/>
    </row>
    <row r="1987" spans="1:8" x14ac:dyDescent="0.35">
      <c r="A1987" s="8">
        <v>10</v>
      </c>
      <c r="C1987" s="10" t="s">
        <v>824</v>
      </c>
      <c r="E1987" s="11" t="s">
        <v>93</v>
      </c>
      <c r="F1987" s="12">
        <v>2</v>
      </c>
      <c r="G1987" s="21"/>
      <c r="H1987" s="14">
        <f>ROUND($F1987*G1987,2)</f>
        <v>0</v>
      </c>
    </row>
    <row r="1988" spans="1:8" x14ac:dyDescent="0.35">
      <c r="A1988" s="8"/>
      <c r="E1988" s="11"/>
      <c r="G1988" s="21"/>
      <c r="H1988" s="14"/>
    </row>
    <row r="1989" spans="1:8" ht="87" x14ac:dyDescent="0.35">
      <c r="A1989" s="8">
        <v>11</v>
      </c>
      <c r="C1989" s="10" t="s">
        <v>825</v>
      </c>
      <c r="E1989" s="11" t="s">
        <v>93</v>
      </c>
      <c r="F1989" s="12">
        <v>2</v>
      </c>
      <c r="G1989" s="21"/>
      <c r="H1989" s="14">
        <f>ROUND($F1989*G1989,2)</f>
        <v>0</v>
      </c>
    </row>
    <row r="1990" spans="1:8" x14ac:dyDescent="0.35">
      <c r="A1990" s="8"/>
      <c r="E1990" s="11"/>
      <c r="G1990" s="21"/>
      <c r="H1990" s="14"/>
    </row>
    <row r="1991" spans="1:8" ht="58" x14ac:dyDescent="0.35">
      <c r="A1991" s="8">
        <v>12</v>
      </c>
      <c r="C1991" s="10" t="s">
        <v>826</v>
      </c>
      <c r="E1991" s="11" t="s">
        <v>93</v>
      </c>
      <c r="F1991" s="12">
        <v>2</v>
      </c>
      <c r="G1991" s="21"/>
      <c r="H1991" s="14">
        <f>ROUND($F1991*G1991,2)</f>
        <v>0</v>
      </c>
    </row>
    <row r="1992" spans="1:8" x14ac:dyDescent="0.35">
      <c r="A1992" s="8"/>
      <c r="E1992" s="11"/>
      <c r="G1992" s="21"/>
      <c r="H1992" s="14"/>
    </row>
    <row r="1993" spans="1:8" ht="48.65" customHeight="1" x14ac:dyDescent="0.35">
      <c r="A1993" s="8"/>
      <c r="C1993" s="17" t="s">
        <v>827</v>
      </c>
      <c r="E1993" s="11"/>
      <c r="F1993" s="9"/>
      <c r="G1993" s="21"/>
      <c r="H1993" s="14"/>
    </row>
    <row r="1994" spans="1:8" x14ac:dyDescent="0.35">
      <c r="A1994" s="8"/>
      <c r="E1994" s="11"/>
      <c r="G1994" s="21"/>
      <c r="H1994" s="14"/>
    </row>
    <row r="1995" spans="1:8" ht="87" x14ac:dyDescent="0.35">
      <c r="A1995" s="8">
        <v>13</v>
      </c>
      <c r="C1995" s="10" t="s">
        <v>828</v>
      </c>
      <c r="E1995" s="11" t="s">
        <v>93</v>
      </c>
      <c r="F1995" s="12">
        <v>9</v>
      </c>
      <c r="G1995" s="21"/>
      <c r="H1995" s="14">
        <f>ROUND($F1995*G1995,2)</f>
        <v>0</v>
      </c>
    </row>
    <row r="1996" spans="1:8" x14ac:dyDescent="0.35">
      <c r="A1996" s="8"/>
      <c r="E1996" s="11"/>
      <c r="G1996" s="21"/>
      <c r="H1996" s="14"/>
    </row>
    <row r="1997" spans="1:8" ht="43.5" x14ac:dyDescent="0.35">
      <c r="A1997" s="8"/>
      <c r="C1997" s="17" t="s">
        <v>829</v>
      </c>
      <c r="E1997" s="11"/>
      <c r="F1997" s="9"/>
      <c r="G1997" s="21"/>
      <c r="H1997" s="14"/>
    </row>
    <row r="1998" spans="1:8" x14ac:dyDescent="0.35">
      <c r="A1998" s="8"/>
      <c r="E1998" s="11"/>
      <c r="G1998" s="21"/>
      <c r="H1998" s="14"/>
    </row>
    <row r="1999" spans="1:8" ht="130.5" x14ac:dyDescent="0.35">
      <c r="A1999" s="8"/>
      <c r="C1999" s="10" t="s">
        <v>830</v>
      </c>
      <c r="E1999" s="11"/>
      <c r="F1999" s="9"/>
      <c r="G1999" s="21"/>
      <c r="H1999" s="14"/>
    </row>
    <row r="2000" spans="1:8" x14ac:dyDescent="0.35">
      <c r="A2000" s="8"/>
      <c r="E2000" s="11"/>
      <c r="G2000" s="21"/>
      <c r="H2000" s="14"/>
    </row>
    <row r="2001" spans="1:8" x14ac:dyDescent="0.35">
      <c r="A2001" s="8">
        <v>14</v>
      </c>
      <c r="C2001" s="10" t="s">
        <v>831</v>
      </c>
      <c r="E2001" s="11" t="s">
        <v>93</v>
      </c>
      <c r="F2001" s="12">
        <v>2</v>
      </c>
      <c r="G2001" s="21"/>
      <c r="H2001" s="14">
        <f>ROUND($F2001*G2001,2)</f>
        <v>0</v>
      </c>
    </row>
    <row r="2002" spans="1:8" x14ac:dyDescent="0.35">
      <c r="A2002" s="8"/>
      <c r="E2002" s="11"/>
      <c r="G2002" s="21"/>
      <c r="H2002" s="14"/>
    </row>
    <row r="2003" spans="1:8" x14ac:dyDescent="0.35">
      <c r="A2003" s="8">
        <v>15</v>
      </c>
      <c r="C2003" s="10" t="s">
        <v>832</v>
      </c>
      <c r="E2003" s="11" t="s">
        <v>93</v>
      </c>
      <c r="F2003" s="12">
        <v>2</v>
      </c>
      <c r="G2003" s="21"/>
      <c r="H2003" s="14">
        <f>ROUND($F2003*G2003,2)</f>
        <v>0</v>
      </c>
    </row>
    <row r="2004" spans="1:8" x14ac:dyDescent="0.35">
      <c r="A2004" s="8"/>
      <c r="E2004" s="11"/>
      <c r="G2004" s="21"/>
      <c r="H2004" s="14"/>
    </row>
    <row r="2005" spans="1:8" ht="29" x14ac:dyDescent="0.35">
      <c r="A2005" s="8">
        <v>16</v>
      </c>
      <c r="C2005" s="10" t="s">
        <v>833</v>
      </c>
      <c r="E2005" s="11" t="s">
        <v>93</v>
      </c>
      <c r="F2005" s="12">
        <v>2</v>
      </c>
      <c r="G2005" s="21"/>
      <c r="H2005" s="14">
        <f>ROUND($F2005*G2005,2)</f>
        <v>0</v>
      </c>
    </row>
    <row r="2006" spans="1:8" x14ac:dyDescent="0.35">
      <c r="A2006" s="8"/>
      <c r="E2006" s="11"/>
      <c r="G2006" s="21"/>
      <c r="H2006" s="14"/>
    </row>
    <row r="2007" spans="1:8" ht="203" x14ac:dyDescent="0.35">
      <c r="A2007" s="8">
        <v>17</v>
      </c>
      <c r="C2007" s="10" t="s">
        <v>834</v>
      </c>
      <c r="E2007" s="11" t="s">
        <v>93</v>
      </c>
      <c r="F2007" s="12">
        <v>2</v>
      </c>
      <c r="G2007" s="21"/>
      <c r="H2007" s="14">
        <f>ROUND($F2007*G2007,2)</f>
        <v>0</v>
      </c>
    </row>
    <row r="2008" spans="1:8" x14ac:dyDescent="0.35">
      <c r="A2008" s="8"/>
      <c r="E2008" s="11"/>
      <c r="G2008" s="21"/>
      <c r="H2008" s="14"/>
    </row>
    <row r="2009" spans="1:8" x14ac:dyDescent="0.35">
      <c r="A2009" s="8">
        <v>18</v>
      </c>
      <c r="C2009" s="10" t="s">
        <v>835</v>
      </c>
      <c r="E2009" s="11" t="s">
        <v>93</v>
      </c>
      <c r="F2009" s="12">
        <v>2</v>
      </c>
      <c r="G2009" s="21"/>
      <c r="H2009" s="14">
        <f>ROUND($F2009*G2009,2)</f>
        <v>0</v>
      </c>
    </row>
    <row r="2010" spans="1:8" x14ac:dyDescent="0.35">
      <c r="A2010" s="8"/>
      <c r="E2010" s="11"/>
      <c r="G2010" s="21"/>
      <c r="H2010" s="14"/>
    </row>
    <row r="2011" spans="1:8" x14ac:dyDescent="0.35">
      <c r="A2011" s="8">
        <v>19</v>
      </c>
      <c r="C2011" s="10" t="s">
        <v>836</v>
      </c>
      <c r="E2011" s="11" t="s">
        <v>93</v>
      </c>
      <c r="F2011" s="12">
        <v>2</v>
      </c>
      <c r="G2011" s="21"/>
      <c r="H2011" s="14">
        <f>ROUND($F2011*G2011,2)</f>
        <v>0</v>
      </c>
    </row>
    <row r="2012" spans="1:8" x14ac:dyDescent="0.35">
      <c r="A2012" s="8"/>
      <c r="E2012" s="11"/>
      <c r="G2012" s="21"/>
      <c r="H2012" s="14"/>
    </row>
    <row r="2013" spans="1:8" x14ac:dyDescent="0.35">
      <c r="A2013" s="8">
        <v>20</v>
      </c>
      <c r="C2013" s="10" t="s">
        <v>837</v>
      </c>
      <c r="E2013" s="11" t="s">
        <v>93</v>
      </c>
      <c r="F2013" s="12">
        <v>2</v>
      </c>
      <c r="G2013" s="21"/>
      <c r="H2013" s="14">
        <f>ROUND($F2013*G2013,2)</f>
        <v>0</v>
      </c>
    </row>
    <row r="2014" spans="1:8" x14ac:dyDescent="0.35">
      <c r="A2014" s="8"/>
      <c r="E2014" s="11"/>
      <c r="G2014" s="21"/>
      <c r="H2014" s="14"/>
    </row>
    <row r="2015" spans="1:8" x14ac:dyDescent="0.35">
      <c r="A2015" s="8">
        <v>21</v>
      </c>
      <c r="C2015" s="10" t="s">
        <v>838</v>
      </c>
      <c r="E2015" s="11" t="s">
        <v>93</v>
      </c>
      <c r="F2015" s="12">
        <v>2</v>
      </c>
      <c r="G2015" s="21"/>
      <c r="H2015" s="14">
        <f>ROUND($F2015*G2015,2)</f>
        <v>0</v>
      </c>
    </row>
    <row r="2016" spans="1:8" x14ac:dyDescent="0.35">
      <c r="A2016" s="8"/>
      <c r="E2016" s="11"/>
      <c r="G2016" s="21"/>
      <c r="H2016" s="14"/>
    </row>
    <row r="2017" spans="1:8" ht="29" x14ac:dyDescent="0.35">
      <c r="A2017" s="8">
        <v>22</v>
      </c>
      <c r="C2017" s="10" t="s">
        <v>839</v>
      </c>
      <c r="E2017" s="11" t="s">
        <v>93</v>
      </c>
      <c r="F2017" s="12">
        <v>2</v>
      </c>
      <c r="G2017" s="21"/>
      <c r="H2017" s="14">
        <f>ROUND($F2017*G2017,2)</f>
        <v>0</v>
      </c>
    </row>
    <row r="2018" spans="1:8" x14ac:dyDescent="0.35">
      <c r="A2018" s="8"/>
      <c r="E2018" s="11"/>
      <c r="G2018" s="21"/>
      <c r="H2018" s="14"/>
    </row>
    <row r="2019" spans="1:8" ht="29" x14ac:dyDescent="0.35">
      <c r="A2019" s="8">
        <v>23</v>
      </c>
      <c r="C2019" s="10" t="s">
        <v>840</v>
      </c>
      <c r="E2019" s="11" t="s">
        <v>93</v>
      </c>
      <c r="F2019" s="12">
        <v>2</v>
      </c>
      <c r="G2019" s="21"/>
      <c r="H2019" s="14">
        <f>ROUND($F2019*G2019,2)</f>
        <v>0</v>
      </c>
    </row>
    <row r="2020" spans="1:8" x14ac:dyDescent="0.35">
      <c r="A2020" s="8"/>
      <c r="E2020" s="11"/>
      <c r="G2020" s="21"/>
      <c r="H2020" s="14"/>
    </row>
    <row r="2021" spans="1:8" ht="29" x14ac:dyDescent="0.35">
      <c r="A2021" s="8">
        <v>24</v>
      </c>
      <c r="C2021" s="10" t="s">
        <v>841</v>
      </c>
      <c r="E2021" s="11" t="s">
        <v>93</v>
      </c>
      <c r="F2021" s="12">
        <v>2</v>
      </c>
      <c r="G2021" s="21"/>
      <c r="H2021" s="14">
        <f>ROUND($F2021*G2021,2)</f>
        <v>0</v>
      </c>
    </row>
    <row r="2022" spans="1:8" x14ac:dyDescent="0.35">
      <c r="A2022" s="8"/>
      <c r="E2022" s="11"/>
      <c r="G2022" s="21"/>
      <c r="H2022" s="14"/>
    </row>
    <row r="2023" spans="1:8" ht="29" x14ac:dyDescent="0.35">
      <c r="A2023" s="8">
        <v>25</v>
      </c>
      <c r="C2023" s="10" t="s">
        <v>842</v>
      </c>
      <c r="E2023" s="11" t="s">
        <v>93</v>
      </c>
      <c r="F2023" s="12">
        <v>2</v>
      </c>
      <c r="G2023" s="21"/>
      <c r="H2023" s="14">
        <f>ROUND($F2023*G2023,2)</f>
        <v>0</v>
      </c>
    </row>
    <row r="2024" spans="1:8" x14ac:dyDescent="0.35">
      <c r="A2024" s="8"/>
      <c r="E2024" s="11"/>
      <c r="G2024" s="21"/>
      <c r="H2024" s="14"/>
    </row>
    <row r="2025" spans="1:8" x14ac:dyDescent="0.35">
      <c r="A2025" s="8"/>
      <c r="C2025" s="17" t="s">
        <v>698</v>
      </c>
      <c r="E2025" s="11"/>
      <c r="F2025" s="9"/>
      <c r="G2025" s="21"/>
      <c r="H2025" s="14"/>
    </row>
    <row r="2026" spans="1:8" x14ac:dyDescent="0.35">
      <c r="A2026" s="8"/>
      <c r="E2026" s="11"/>
      <c r="G2026" s="21"/>
      <c r="H2026" s="14"/>
    </row>
    <row r="2027" spans="1:8" ht="29" x14ac:dyDescent="0.35">
      <c r="A2027" s="8">
        <v>26</v>
      </c>
      <c r="C2027" s="10" t="s">
        <v>843</v>
      </c>
      <c r="E2027" s="11" t="s">
        <v>61</v>
      </c>
      <c r="F2027" s="12">
        <v>8</v>
      </c>
      <c r="G2027" s="21"/>
      <c r="H2027" s="14">
        <f>ROUND($F2027*G2027,2)</f>
        <v>0</v>
      </c>
    </row>
    <row r="2028" spans="1:8" x14ac:dyDescent="0.35">
      <c r="A2028" s="8"/>
      <c r="E2028" s="11"/>
      <c r="G2028" s="21"/>
      <c r="H2028" s="14"/>
    </row>
    <row r="2029" spans="1:8" ht="43.5" x14ac:dyDescent="0.35">
      <c r="A2029" s="8">
        <v>27</v>
      </c>
      <c r="C2029" s="10" t="s">
        <v>844</v>
      </c>
      <c r="E2029" s="11" t="s">
        <v>93</v>
      </c>
      <c r="F2029" s="12">
        <v>4</v>
      </c>
      <c r="G2029" s="21"/>
      <c r="H2029" s="14">
        <f>ROUND($F2029*G2029,2)</f>
        <v>0</v>
      </c>
    </row>
    <row r="2030" spans="1:8" x14ac:dyDescent="0.35">
      <c r="A2030" s="8"/>
      <c r="E2030" s="11"/>
      <c r="G2030" s="21"/>
      <c r="H2030" s="14"/>
    </row>
    <row r="2031" spans="1:8" x14ac:dyDescent="0.35">
      <c r="A2031" s="8">
        <v>28</v>
      </c>
      <c r="C2031" s="10" t="s">
        <v>845</v>
      </c>
      <c r="E2031" s="11" t="s">
        <v>16</v>
      </c>
      <c r="F2031" s="12">
        <v>1</v>
      </c>
      <c r="G2031" s="21"/>
      <c r="H2031" s="14">
        <f>ROUND($F2031*G2031,2)</f>
        <v>0</v>
      </c>
    </row>
    <row r="2032" spans="1:8" x14ac:dyDescent="0.35">
      <c r="A2032" s="8"/>
      <c r="E2032" s="11"/>
      <c r="G2032" s="21"/>
      <c r="H2032" s="14"/>
    </row>
    <row r="2033" spans="1:8" x14ac:dyDescent="0.35">
      <c r="A2033" s="8">
        <v>29</v>
      </c>
      <c r="C2033" s="10" t="s">
        <v>846</v>
      </c>
      <c r="E2033" s="11" t="s">
        <v>16</v>
      </c>
      <c r="F2033" s="12">
        <v>1</v>
      </c>
      <c r="G2033" s="21"/>
      <c r="H2033" s="14">
        <f>ROUND($F2033*G2033,2)</f>
        <v>0</v>
      </c>
    </row>
    <row r="2034" spans="1:8" x14ac:dyDescent="0.35">
      <c r="A2034" s="8"/>
      <c r="E2034" s="11"/>
      <c r="G2034" s="21"/>
      <c r="H2034" s="14"/>
    </row>
    <row r="2035" spans="1:8" s="46" customFormat="1" x14ac:dyDescent="0.35">
      <c r="A2035" s="39">
        <v>30</v>
      </c>
      <c r="B2035" s="40"/>
      <c r="C2035" s="41" t="s">
        <v>780</v>
      </c>
      <c r="D2035" s="40"/>
      <c r="E2035" s="42" t="s">
        <v>16</v>
      </c>
      <c r="F2035" s="43">
        <v>1</v>
      </c>
      <c r="G2035" s="44"/>
      <c r="H2035" s="45">
        <f>ROUND($F2035*G2035,2)</f>
        <v>0</v>
      </c>
    </row>
    <row r="2036" spans="1:8" x14ac:dyDescent="0.35">
      <c r="A2036" s="8"/>
      <c r="E2036" s="11"/>
      <c r="G2036" s="21"/>
      <c r="H2036" s="14"/>
    </row>
    <row r="2037" spans="1:8" hidden="1" x14ac:dyDescent="0.35">
      <c r="A2037" s="8">
        <v>1</v>
      </c>
      <c r="C2037" s="10" t="s">
        <v>723</v>
      </c>
      <c r="E2037" s="11" t="s">
        <v>421</v>
      </c>
      <c r="F2037" s="12">
        <v>60</v>
      </c>
      <c r="G2037" s="21">
        <v>0</v>
      </c>
      <c r="H2037" s="14"/>
    </row>
    <row r="2038" spans="1:8" hidden="1" x14ac:dyDescent="0.35">
      <c r="A2038" s="24"/>
      <c r="B2038" s="25"/>
      <c r="E2038" s="11"/>
      <c r="G2038" s="21"/>
      <c r="H2038" s="14"/>
    </row>
    <row r="2039" spans="1:8" hidden="1" x14ac:dyDescent="0.35">
      <c r="A2039" s="8">
        <v>2</v>
      </c>
      <c r="C2039" s="10" t="s">
        <v>847</v>
      </c>
      <c r="E2039" s="11" t="s">
        <v>421</v>
      </c>
      <c r="F2039" s="12">
        <v>61</v>
      </c>
      <c r="G2039" s="21">
        <v>0</v>
      </c>
      <c r="H2039" s="14"/>
    </row>
    <row r="2040" spans="1:8" hidden="1" x14ac:dyDescent="0.35">
      <c r="A2040" s="8"/>
      <c r="E2040" s="11"/>
      <c r="G2040" s="21"/>
      <c r="H2040" s="14"/>
    </row>
    <row r="2041" spans="1:8" hidden="1" x14ac:dyDescent="0.35">
      <c r="A2041" s="8">
        <v>3</v>
      </c>
      <c r="C2041" s="10" t="s">
        <v>848</v>
      </c>
      <c r="E2041" s="11" t="s">
        <v>421</v>
      </c>
      <c r="F2041" s="12">
        <v>65</v>
      </c>
      <c r="G2041" s="21">
        <v>0</v>
      </c>
      <c r="H2041" s="14"/>
    </row>
    <row r="2042" spans="1:8" hidden="1" x14ac:dyDescent="0.35">
      <c r="A2042" s="8"/>
      <c r="E2042" s="11"/>
      <c r="G2042" s="21"/>
      <c r="H2042" s="14"/>
    </row>
    <row r="2043" spans="1:8" hidden="1" x14ac:dyDescent="0.35">
      <c r="A2043" s="8">
        <v>4</v>
      </c>
      <c r="C2043" s="10" t="s">
        <v>849</v>
      </c>
      <c r="E2043" s="11" t="s">
        <v>421</v>
      </c>
      <c r="F2043" s="12">
        <v>67</v>
      </c>
      <c r="G2043" s="21">
        <v>0</v>
      </c>
      <c r="H2043" s="14"/>
    </row>
    <row r="2044" spans="1:8" hidden="1" x14ac:dyDescent="0.35">
      <c r="A2044" s="8"/>
      <c r="E2044" s="11"/>
      <c r="G2044" s="21"/>
      <c r="H2044" s="14"/>
    </row>
    <row r="2045" spans="1:8" hidden="1" x14ac:dyDescent="0.35">
      <c r="A2045" s="8">
        <v>5</v>
      </c>
      <c r="C2045" s="10" t="s">
        <v>850</v>
      </c>
      <c r="E2045" s="11" t="s">
        <v>421</v>
      </c>
      <c r="F2045" s="12">
        <v>68</v>
      </c>
      <c r="G2045" s="21">
        <v>0</v>
      </c>
      <c r="H2045" s="14"/>
    </row>
    <row r="2046" spans="1:8" hidden="1" x14ac:dyDescent="0.35">
      <c r="A2046" s="8"/>
      <c r="E2046" s="11"/>
      <c r="G2046" s="21"/>
      <c r="H2046" s="14"/>
    </row>
    <row r="2047" spans="1:8" hidden="1" x14ac:dyDescent="0.35">
      <c r="A2047" s="8">
        <v>6</v>
      </c>
      <c r="C2047" s="10" t="s">
        <v>851</v>
      </c>
      <c r="E2047" s="11" t="s">
        <v>421</v>
      </c>
      <c r="F2047" s="12">
        <v>71</v>
      </c>
      <c r="G2047" s="21">
        <v>0</v>
      </c>
      <c r="H2047" s="14"/>
    </row>
    <row r="2048" spans="1:8" hidden="1" x14ac:dyDescent="0.35">
      <c r="A2048" s="8"/>
      <c r="E2048" s="11"/>
      <c r="G2048" s="21"/>
      <c r="H2048" s="14"/>
    </row>
    <row r="2049" spans="1:8" hidden="1" x14ac:dyDescent="0.35">
      <c r="A2049" s="8">
        <v>7</v>
      </c>
      <c r="C2049" s="10" t="s">
        <v>852</v>
      </c>
      <c r="E2049" s="11" t="s">
        <v>421</v>
      </c>
      <c r="F2049" s="12">
        <v>75</v>
      </c>
      <c r="G2049" s="21">
        <v>0</v>
      </c>
      <c r="H2049" s="14"/>
    </row>
    <row r="2050" spans="1:8" x14ac:dyDescent="0.35">
      <c r="A2050" s="8"/>
      <c r="C2050" s="15" t="s">
        <v>853</v>
      </c>
      <c r="E2050" s="26"/>
      <c r="F2050" s="27"/>
      <c r="G2050" s="21"/>
      <c r="H2050" s="28"/>
    </row>
    <row r="2051" spans="1:8" ht="29" x14ac:dyDescent="0.35">
      <c r="A2051" s="8">
        <v>1</v>
      </c>
      <c r="C2051" s="10" t="s">
        <v>854</v>
      </c>
      <c r="E2051" s="11" t="s">
        <v>421</v>
      </c>
      <c r="F2051" s="12">
        <v>2</v>
      </c>
      <c r="G2051" s="21"/>
      <c r="H2051" s="14">
        <f>SUM(H22:H43)</f>
        <v>0</v>
      </c>
    </row>
    <row r="2052" spans="1:8" x14ac:dyDescent="0.35">
      <c r="A2052" s="8"/>
      <c r="E2052" s="11"/>
      <c r="G2052" s="21"/>
      <c r="H2052" s="14"/>
    </row>
    <row r="2053" spans="1:8" x14ac:dyDescent="0.35">
      <c r="A2053" s="8">
        <v>2</v>
      </c>
      <c r="C2053" s="10" t="s">
        <v>855</v>
      </c>
      <c r="E2053" s="11" t="s">
        <v>421</v>
      </c>
      <c r="F2053" s="12">
        <v>36</v>
      </c>
      <c r="G2053" s="21"/>
      <c r="H2053" s="14">
        <f>SUM(H110:H904)</f>
        <v>0</v>
      </c>
    </row>
    <row r="2054" spans="1:8" x14ac:dyDescent="0.35">
      <c r="A2054" s="8"/>
      <c r="E2054" s="11"/>
      <c r="G2054" s="21"/>
      <c r="H2054" s="14"/>
    </row>
    <row r="2055" spans="1:8" x14ac:dyDescent="0.35">
      <c r="A2055" s="8">
        <v>3</v>
      </c>
      <c r="C2055" s="10" t="s">
        <v>856</v>
      </c>
      <c r="E2055" s="11" t="s">
        <v>421</v>
      </c>
      <c r="F2055" s="12">
        <v>59</v>
      </c>
      <c r="G2055" s="21"/>
      <c r="H2055" s="14">
        <f>SUM(H942:H1634)</f>
        <v>0</v>
      </c>
    </row>
    <row r="2056" spans="1:8" x14ac:dyDescent="0.35">
      <c r="A2056" s="8"/>
      <c r="E2056" s="11"/>
      <c r="H2056" s="14"/>
    </row>
    <row r="2057" spans="1:8" x14ac:dyDescent="0.35">
      <c r="A2057" s="8">
        <v>4</v>
      </c>
      <c r="C2057" s="10" t="s">
        <v>857</v>
      </c>
      <c r="E2057" s="11" t="s">
        <v>421</v>
      </c>
      <c r="F2057" s="12">
        <v>76</v>
      </c>
      <c r="H2057" s="14">
        <f>SUM(H1640:H2035)</f>
        <v>0</v>
      </c>
    </row>
    <row r="2058" spans="1:8" x14ac:dyDescent="0.35">
      <c r="A2058" s="8"/>
      <c r="E2058" s="11"/>
      <c r="G2058" s="13"/>
      <c r="H2058" s="14"/>
    </row>
    <row r="2059" spans="1:8" x14ac:dyDescent="0.35">
      <c r="A2059" s="8"/>
      <c r="C2059" s="17" t="s">
        <v>858</v>
      </c>
      <c r="E2059" s="11" t="s">
        <v>859</v>
      </c>
      <c r="F2059" s="12">
        <v>0</v>
      </c>
      <c r="G2059" s="13"/>
      <c r="H2059" s="29">
        <f>SUM(H2051:H2057)</f>
        <v>0</v>
      </c>
    </row>
    <row r="2060" spans="1:8" x14ac:dyDescent="0.35">
      <c r="A2060" s="8"/>
      <c r="C2060" s="17"/>
      <c r="E2060" s="11"/>
      <c r="G2060" s="13"/>
      <c r="H2060" s="14"/>
    </row>
    <row r="2061" spans="1:8" ht="87" x14ac:dyDescent="0.35">
      <c r="A2061" s="8"/>
      <c r="C2061" s="10" t="s">
        <v>862</v>
      </c>
      <c r="E2061" s="31"/>
      <c r="F2061" s="32">
        <v>2.5000000000000001E-3</v>
      </c>
      <c r="G2061" s="13"/>
      <c r="H2061" s="14">
        <f>H2059*F2061</f>
        <v>0</v>
      </c>
    </row>
    <row r="2062" spans="1:8" x14ac:dyDescent="0.35">
      <c r="A2062" s="8"/>
      <c r="E2062" s="31"/>
      <c r="F2062" s="32"/>
      <c r="G2062" s="13"/>
      <c r="H2062" s="14"/>
    </row>
    <row r="2063" spans="1:8" x14ac:dyDescent="0.35">
      <c r="A2063" s="8"/>
      <c r="C2063" s="17" t="s">
        <v>858</v>
      </c>
      <c r="E2063" s="11" t="s">
        <v>859</v>
      </c>
      <c r="F2063" s="12">
        <v>0</v>
      </c>
      <c r="G2063" s="13"/>
      <c r="H2063" s="47">
        <f>SUM(H2059:H2061)</f>
        <v>0</v>
      </c>
    </row>
    <row r="2064" spans="1:8" x14ac:dyDescent="0.35">
      <c r="A2064" s="8"/>
      <c r="C2064" s="17"/>
      <c r="E2064" s="11"/>
      <c r="G2064" s="13"/>
      <c r="H2064" s="47"/>
    </row>
    <row r="2065" spans="1:8" ht="45" customHeight="1" x14ac:dyDescent="0.35">
      <c r="A2065" s="8"/>
      <c r="C2065" s="10" t="s">
        <v>863</v>
      </c>
      <c r="E2065" s="11"/>
      <c r="F2065" s="33">
        <v>2E-3</v>
      </c>
      <c r="G2065" s="13">
        <f>H2059</f>
        <v>0</v>
      </c>
      <c r="H2065" s="48">
        <f>H2063*F2065</f>
        <v>0</v>
      </c>
    </row>
    <row r="2066" spans="1:8" ht="13.25" customHeight="1" x14ac:dyDescent="0.35">
      <c r="A2066" s="8"/>
      <c r="E2066" s="11"/>
      <c r="F2066" s="33"/>
      <c r="G2066" s="13"/>
      <c r="H2066" s="48"/>
    </row>
    <row r="2067" spans="1:8" ht="43.5" x14ac:dyDescent="0.35">
      <c r="A2067" s="8"/>
      <c r="C2067" s="37" t="s">
        <v>866</v>
      </c>
      <c r="E2067" s="11" t="s">
        <v>859</v>
      </c>
      <c r="F2067" s="12">
        <v>0</v>
      </c>
      <c r="G2067" s="13"/>
      <c r="H2067" s="47">
        <f>SUM(H2063:H2065)</f>
        <v>0</v>
      </c>
    </row>
    <row r="2068" spans="1:8" ht="12" customHeight="1" x14ac:dyDescent="0.35">
      <c r="A2068" s="8"/>
      <c r="C2068" s="17"/>
      <c r="E2068" s="11"/>
      <c r="G2068" s="13"/>
      <c r="H2068" s="47"/>
    </row>
    <row r="2069" spans="1:8" x14ac:dyDescent="0.35">
      <c r="A2069" s="8"/>
      <c r="C2069" s="17" t="s">
        <v>864</v>
      </c>
      <c r="E2069" s="11"/>
      <c r="G2069" s="13"/>
      <c r="H2069" s="47">
        <f>H2067*0.15</f>
        <v>0</v>
      </c>
    </row>
    <row r="2070" spans="1:8" x14ac:dyDescent="0.35">
      <c r="A2070" s="8"/>
      <c r="E2070" s="11"/>
      <c r="G2070" s="13"/>
      <c r="H2070" s="29">
        <v>0</v>
      </c>
    </row>
    <row r="2071" spans="1:8" ht="37.25" customHeight="1" thickBot="1" x14ac:dyDescent="0.4">
      <c r="A2071" s="8"/>
      <c r="C2071" s="37" t="s">
        <v>865</v>
      </c>
      <c r="E2071" s="11"/>
      <c r="G2071" s="13"/>
      <c r="H2071" s="38">
        <f>H2067+H2069</f>
        <v>0</v>
      </c>
    </row>
    <row r="2072" spans="1:8" ht="15" thickTop="1" x14ac:dyDescent="0.35">
      <c r="A2072" s="34"/>
      <c r="E2072" s="9"/>
      <c r="F2072" s="36"/>
      <c r="G2072" s="35"/>
    </row>
    <row r="2073" spans="1:8" x14ac:dyDescent="0.35">
      <c r="A2073" s="34"/>
      <c r="C2073" s="17"/>
      <c r="E2073" s="9"/>
      <c r="G2073" s="35"/>
    </row>
    <row r="2074" spans="1:8" x14ac:dyDescent="0.35">
      <c r="A2074" s="34"/>
      <c r="C2074" s="17"/>
      <c r="E2074" s="9"/>
      <c r="G2074" s="35"/>
    </row>
    <row r="2075" spans="1:8" x14ac:dyDescent="0.35">
      <c r="A2075" s="34"/>
      <c r="E2075" s="9"/>
      <c r="G2075" s="35"/>
    </row>
    <row r="2076" spans="1:8" x14ac:dyDescent="0.35">
      <c r="A2076" s="34"/>
      <c r="E2076" s="9"/>
      <c r="G2076" s="22"/>
    </row>
    <row r="2077" spans="1:8" x14ac:dyDescent="0.35">
      <c r="A2077" s="34"/>
      <c r="E2077" s="9"/>
      <c r="G2077" s="22"/>
    </row>
    <row r="2078" spans="1:8" x14ac:dyDescent="0.35">
      <c r="A2078" s="34"/>
      <c r="E2078" s="9"/>
      <c r="G2078" s="22"/>
    </row>
    <row r="2079" spans="1:8" x14ac:dyDescent="0.35">
      <c r="A2079" s="34"/>
      <c r="E2079" s="9"/>
      <c r="G2079" s="22"/>
    </row>
    <row r="2080" spans="1:8" x14ac:dyDescent="0.35">
      <c r="A2080" s="34"/>
      <c r="E2080" s="9"/>
      <c r="G2080" s="22"/>
    </row>
    <row r="2081" spans="1:7" x14ac:dyDescent="0.35">
      <c r="A2081" s="34"/>
      <c r="E2081" s="9"/>
      <c r="G2081" s="22"/>
    </row>
    <row r="2082" spans="1:7" x14ac:dyDescent="0.35">
      <c r="A2082" s="34"/>
      <c r="E2082" s="9"/>
      <c r="G2082" s="22"/>
    </row>
    <row r="2083" spans="1:7" x14ac:dyDescent="0.35">
      <c r="A2083" s="34"/>
      <c r="E2083" s="9"/>
      <c r="G2083" s="22"/>
    </row>
    <row r="2084" spans="1:7" x14ac:dyDescent="0.35">
      <c r="A2084" s="34"/>
      <c r="E2084" s="9"/>
      <c r="G2084" s="22"/>
    </row>
    <row r="2085" spans="1:7" x14ac:dyDescent="0.35">
      <c r="A2085" s="34"/>
      <c r="E2085" s="9"/>
      <c r="G2085" s="22"/>
    </row>
    <row r="2086" spans="1:7" x14ac:dyDescent="0.35">
      <c r="A2086" s="34"/>
      <c r="E2086" s="9"/>
      <c r="G2086" s="22"/>
    </row>
    <row r="2087" spans="1:7" x14ac:dyDescent="0.35">
      <c r="A2087" s="34"/>
      <c r="E2087" s="9"/>
      <c r="G2087" s="22"/>
    </row>
    <row r="2088" spans="1:7" x14ac:dyDescent="0.35">
      <c r="A2088" s="34"/>
      <c r="E2088" s="9"/>
      <c r="G2088" s="22"/>
    </row>
    <row r="2089" spans="1:7" x14ac:dyDescent="0.35">
      <c r="A2089" s="34"/>
      <c r="E2089" s="9"/>
      <c r="G2089" s="22"/>
    </row>
    <row r="2090" spans="1:7" x14ac:dyDescent="0.35">
      <c r="A2090" s="34"/>
      <c r="E2090" s="9"/>
      <c r="G2090" s="22"/>
    </row>
    <row r="2091" spans="1:7" x14ac:dyDescent="0.35">
      <c r="A2091" s="34"/>
      <c r="E2091" s="9"/>
      <c r="G2091" s="22"/>
    </row>
    <row r="2092" spans="1:7" x14ac:dyDescent="0.35">
      <c r="A2092" s="34"/>
      <c r="E2092" s="9"/>
      <c r="G2092" s="22"/>
    </row>
    <row r="2093" spans="1:7" x14ac:dyDescent="0.35">
      <c r="A2093" s="34"/>
      <c r="E2093" s="9"/>
      <c r="G2093" s="22"/>
    </row>
    <row r="2094" spans="1:7" x14ac:dyDescent="0.35">
      <c r="A2094" s="34"/>
      <c r="E2094" s="9"/>
      <c r="G2094" s="22"/>
    </row>
    <row r="2095" spans="1:7" x14ac:dyDescent="0.35">
      <c r="A2095" s="34"/>
      <c r="E2095" s="9"/>
      <c r="G2095" s="22"/>
    </row>
    <row r="2096" spans="1:7" x14ac:dyDescent="0.35">
      <c r="A2096" s="34"/>
      <c r="E2096" s="9"/>
      <c r="G2096" s="22"/>
    </row>
    <row r="2097" spans="1:7" x14ac:dyDescent="0.35">
      <c r="A2097" s="34"/>
      <c r="E2097" s="9"/>
      <c r="G2097" s="22"/>
    </row>
    <row r="2098" spans="1:7" x14ac:dyDescent="0.35">
      <c r="A2098" s="34"/>
      <c r="E2098" s="9"/>
      <c r="G2098" s="22"/>
    </row>
    <row r="2099" spans="1:7" x14ac:dyDescent="0.35">
      <c r="A2099" s="34"/>
      <c r="E2099" s="9"/>
      <c r="G2099" s="22"/>
    </row>
    <row r="2100" spans="1:7" x14ac:dyDescent="0.35">
      <c r="A2100" s="34"/>
      <c r="E2100" s="9"/>
      <c r="G2100" s="22"/>
    </row>
    <row r="2101" spans="1:7" x14ac:dyDescent="0.35">
      <c r="A2101" s="34"/>
      <c r="E2101" s="9"/>
      <c r="G2101" s="22"/>
    </row>
    <row r="2102" spans="1:7" x14ac:dyDescent="0.35">
      <c r="A2102" s="34"/>
      <c r="E2102" s="9"/>
      <c r="G2102" s="22"/>
    </row>
    <row r="2103" spans="1:7" x14ac:dyDescent="0.35">
      <c r="A2103" s="34"/>
      <c r="E2103" s="9"/>
      <c r="G2103" s="22"/>
    </row>
    <row r="2104" spans="1:7" x14ac:dyDescent="0.35">
      <c r="A2104" s="34"/>
      <c r="E2104" s="9"/>
      <c r="G2104" s="22"/>
    </row>
    <row r="2105" spans="1:7" x14ac:dyDescent="0.35">
      <c r="A2105" s="34"/>
      <c r="E2105" s="9"/>
      <c r="G2105" s="22"/>
    </row>
    <row r="2106" spans="1:7" x14ac:dyDescent="0.35">
      <c r="A2106" s="34"/>
      <c r="E2106" s="9"/>
      <c r="G2106" s="22"/>
    </row>
    <row r="2107" spans="1:7" x14ac:dyDescent="0.35">
      <c r="A2107" s="34"/>
      <c r="E2107" s="9"/>
      <c r="G2107" s="22"/>
    </row>
    <row r="2108" spans="1:7" x14ac:dyDescent="0.35">
      <c r="A2108" s="34"/>
      <c r="E2108" s="9"/>
      <c r="G2108" s="22"/>
    </row>
    <row r="2109" spans="1:7" x14ac:dyDescent="0.35">
      <c r="A2109" s="34"/>
      <c r="E2109" s="9"/>
      <c r="G2109" s="22"/>
    </row>
    <row r="2110" spans="1:7" x14ac:dyDescent="0.35">
      <c r="A2110" s="34"/>
      <c r="E2110" s="9"/>
      <c r="G2110" s="22"/>
    </row>
    <row r="2111" spans="1:7" x14ac:dyDescent="0.35">
      <c r="A2111" s="34"/>
      <c r="E2111" s="9"/>
      <c r="G2111" s="22"/>
    </row>
    <row r="2112" spans="1:7" x14ac:dyDescent="0.35">
      <c r="A2112" s="34"/>
      <c r="E2112" s="9"/>
      <c r="G2112" s="22"/>
    </row>
    <row r="2113" spans="1:7" x14ac:dyDescent="0.35">
      <c r="A2113" s="34"/>
      <c r="E2113" s="9"/>
      <c r="G2113" s="22"/>
    </row>
    <row r="2114" spans="1:7" x14ac:dyDescent="0.35">
      <c r="A2114" s="34"/>
      <c r="E2114" s="9"/>
      <c r="G2114" s="22"/>
    </row>
    <row r="2115" spans="1:7" x14ac:dyDescent="0.35">
      <c r="A2115" s="34"/>
      <c r="E2115" s="9"/>
      <c r="G2115" s="22"/>
    </row>
    <row r="2116" spans="1:7" x14ac:dyDescent="0.35">
      <c r="A2116" s="34"/>
      <c r="E2116" s="9"/>
      <c r="G2116" s="22"/>
    </row>
    <row r="2117" spans="1:7" x14ac:dyDescent="0.35">
      <c r="A2117" s="34"/>
      <c r="E2117" s="9"/>
      <c r="G2117" s="22"/>
    </row>
    <row r="2118" spans="1:7" x14ac:dyDescent="0.35">
      <c r="A2118" s="34"/>
      <c r="E2118" s="9"/>
      <c r="G2118" s="22"/>
    </row>
    <row r="2119" spans="1:7" x14ac:dyDescent="0.35">
      <c r="A2119" s="34"/>
      <c r="E2119" s="9"/>
      <c r="G2119" s="22"/>
    </row>
    <row r="2120" spans="1:7" x14ac:dyDescent="0.35">
      <c r="A2120" s="34"/>
      <c r="E2120" s="9"/>
      <c r="G2120" s="22"/>
    </row>
    <row r="2121" spans="1:7" x14ac:dyDescent="0.35">
      <c r="A2121" s="34"/>
      <c r="E2121" s="9"/>
      <c r="G2121" s="22"/>
    </row>
    <row r="2122" spans="1:7" x14ac:dyDescent="0.35">
      <c r="A2122" s="34"/>
      <c r="E2122" s="9"/>
      <c r="G2122" s="22"/>
    </row>
    <row r="2123" spans="1:7" x14ac:dyDescent="0.35">
      <c r="A2123" s="34"/>
      <c r="E2123" s="9"/>
      <c r="G2123" s="22"/>
    </row>
    <row r="2124" spans="1:7" x14ac:dyDescent="0.35">
      <c r="A2124" s="34"/>
      <c r="E2124" s="9"/>
      <c r="G2124" s="22"/>
    </row>
    <row r="2125" spans="1:7" x14ac:dyDescent="0.35">
      <c r="A2125" s="34"/>
      <c r="E2125" s="9"/>
      <c r="G2125" s="22"/>
    </row>
    <row r="2126" spans="1:7" x14ac:dyDescent="0.35">
      <c r="A2126" s="34"/>
      <c r="E2126" s="9"/>
      <c r="G2126" s="22"/>
    </row>
    <row r="2127" spans="1:7" x14ac:dyDescent="0.35">
      <c r="A2127" s="34"/>
      <c r="E2127" s="9"/>
      <c r="G2127" s="22"/>
    </row>
    <row r="2128" spans="1:7" x14ac:dyDescent="0.35">
      <c r="A2128" s="34"/>
      <c r="E2128" s="9"/>
      <c r="G2128" s="22"/>
    </row>
    <row r="2129" spans="1:7" x14ac:dyDescent="0.35">
      <c r="A2129" s="34"/>
      <c r="E2129" s="9"/>
      <c r="G2129" s="22"/>
    </row>
    <row r="2130" spans="1:7" x14ac:dyDescent="0.35">
      <c r="A2130" s="34"/>
      <c r="E2130" s="9"/>
      <c r="G2130" s="22"/>
    </row>
    <row r="2131" spans="1:7" x14ac:dyDescent="0.35">
      <c r="A2131" s="34"/>
      <c r="E2131" s="9"/>
      <c r="G2131" s="22"/>
    </row>
    <row r="2132" spans="1:7" x14ac:dyDescent="0.35">
      <c r="A2132" s="34"/>
      <c r="E2132" s="9"/>
      <c r="G2132" s="22"/>
    </row>
  </sheetData>
  <mergeCells count="1">
    <mergeCell ref="A1:H1"/>
  </mergeCells>
  <pageMargins left="0.25" right="0.25" top="0.75" bottom="0.75" header="0.3" footer="0.3"/>
  <pageSetup paperSize="9"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B207CB-0B46-4BB6-822F-0D7E7BB9B201}"/>
</file>

<file path=customXml/itemProps2.xml><?xml version="1.0" encoding="utf-8"?>
<ds:datastoreItem xmlns:ds="http://schemas.openxmlformats.org/officeDocument/2006/customXml" ds:itemID="{8AC0C4A3-1ACD-4443-BC6D-431BB6758753}"/>
</file>

<file path=customXml/itemProps3.xml><?xml version="1.0" encoding="utf-8"?>
<ds:datastoreItem xmlns:ds="http://schemas.openxmlformats.org/officeDocument/2006/customXml" ds:itemID="{3D751BC0-1343-43AE-849B-39C4A14ECD74}"/>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ABLWA075 (2)</vt:lpstr>
      <vt:lpstr>'ABLWA075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shanemansfield.ablwa@outlook.com</dc:creator>
  <cp:lastModifiedBy>Thulile Ngcobo   Transnet Port Terminal   DBN</cp:lastModifiedBy>
  <dcterms:created xsi:type="dcterms:W3CDTF">2026-05-26T12:42:51Z</dcterms:created>
  <dcterms:modified xsi:type="dcterms:W3CDTF">2026-10-30T10:08:25Z</dcterms:modified>
</cp:coreProperties>
</file>